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9200" windowHeight="11025" activeTab="0"/>
  </bookViews>
  <sheets>
    <sheet name="2dx24h" sheetId="1" r:id="rId1"/>
    <sheet name="1m" sheetId="2" r:id="rId2"/>
    <sheet name="Moon" sheetId="3" r:id="rId3"/>
    <sheet name="休日" sheetId="4" r:id="rId4"/>
    <sheet name="変更履歴" sheetId="5" r:id="rId5"/>
  </sheets>
  <definedNames>
    <definedName name="_xlnm.Print_Area" localSheetId="1">'1m'!$A$3:$N$77</definedName>
    <definedName name="_xlnm.Print_Area" localSheetId="0">'2dx24h'!$A$3:$L$490</definedName>
  </definedNames>
  <calcPr fullCalcOnLoad="1"/>
</workbook>
</file>

<file path=xl/sharedStrings.xml><?xml version="1.0" encoding="utf-8"?>
<sst xmlns="http://schemas.openxmlformats.org/spreadsheetml/2006/main" count="96" uniqueCount="43">
  <si>
    <t>年</t>
  </si>
  <si>
    <t>月</t>
  </si>
  <si>
    <t>日</t>
  </si>
  <si>
    <t>時</t>
  </si>
  <si>
    <t>こどもの日</t>
  </si>
  <si>
    <t>元日</t>
  </si>
  <si>
    <t>１月第２月曜日</t>
  </si>
  <si>
    <t>成人の日</t>
  </si>
  <si>
    <t>建国記念の日</t>
  </si>
  <si>
    <t>春分の日</t>
  </si>
  <si>
    <t>閣議で決定され前年の２月の官報に掲載</t>
  </si>
  <si>
    <t>憲法記念日</t>
  </si>
  <si>
    <t>７月第３月曜日</t>
  </si>
  <si>
    <t>９月第３月曜日</t>
  </si>
  <si>
    <t>秋分の日</t>
  </si>
  <si>
    <t>体育の日</t>
  </si>
  <si>
    <t>１０月第２月曜日</t>
  </si>
  <si>
    <t>文化の日</t>
  </si>
  <si>
    <t>勤労感謝の日</t>
  </si>
  <si>
    <t>天皇誕生日</t>
  </si>
  <si>
    <t>この列に何かを書くと日付の下に表示されます。</t>
  </si>
  <si>
    <t>http://www.mirai.ne.jp/~nave/mini/mini.htm</t>
  </si>
  <si>
    <t>新規作成</t>
  </si>
  <si>
    <t>日付は左上のセルの日付を指定</t>
  </si>
  <si>
    <t>月表示は設定月+1</t>
  </si>
  <si>
    <t>前の月の月末付近を想定</t>
  </si>
  <si>
    <t>○</t>
  </si>
  <si>
    <t>●</t>
  </si>
  <si>
    <t>○満月　）上弦　（下弦　●新月</t>
  </si>
  <si>
    <t>国立天文台の暦要項のページへ</t>
  </si>
  <si>
    <t>(</t>
  </si>
  <si>
    <t>)</t>
  </si>
  <si>
    <t>○</t>
  </si>
  <si>
    <t>(</t>
  </si>
  <si>
    <t>●</t>
  </si>
  <si>
    <t>)</t>
  </si>
  <si>
    <t>昭和の日</t>
  </si>
  <si>
    <t>みどりの日</t>
  </si>
  <si>
    <t>海の日</t>
  </si>
  <si>
    <t>敬老の日</t>
  </si>
  <si>
    <t>振替</t>
  </si>
  <si>
    <t>2007年版</t>
  </si>
  <si>
    <t>「見開き月間」と「2日間24時間」を同じブックに統合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</si>
</sst>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yyyy"/>
    <numFmt numFmtId="179" formatCode="dd\(aaa\)"/>
    <numFmt numFmtId="180" formatCode="yy/mm/dd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/d\(aaa\)"/>
    <numFmt numFmtId="185" formatCode="m/d"/>
    <numFmt numFmtId="186" formatCode="d"/>
    <numFmt numFmtId="187" formatCode="dd"/>
  </numFmts>
  <fonts count="7">
    <font>
      <sz val="10"/>
      <name val="ＭＳ ゴシック"/>
      <family val="3"/>
    </font>
    <font>
      <sz val="11"/>
      <name val="ＭＳ ゴシック"/>
      <family val="0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16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85" fontId="5" fillId="0" borderId="22" xfId="0" applyNumberFormat="1" applyFont="1" applyBorder="1" applyAlignment="1">
      <alignment horizontal="left" vertical="top"/>
    </xf>
    <xf numFmtId="185" fontId="5" fillId="0" borderId="23" xfId="0" applyNumberFormat="1" applyFont="1" applyBorder="1" applyAlignment="1">
      <alignment horizontal="left" vertical="top"/>
    </xf>
    <xf numFmtId="187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180" fontId="3" fillId="0" borderId="0" xfId="16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8">
    <dxf>
      <font>
        <color rgb="FFFFFFFF"/>
      </font>
      <border/>
    </dxf>
    <dxf>
      <fill>
        <patternFill patternType="lightGray">
          <fgColor rgb="FFFF99CC"/>
          <bgColor rgb="FFFFFFFF"/>
        </patternFill>
      </fill>
      <border/>
    </dxf>
    <dxf>
      <fill>
        <patternFill patternType="lightGray">
          <fgColor rgb="FFCCFFCC"/>
          <bgColor rgb="FFFFFFFF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fgColor rgb="FFFFFFFF"/>
          <bgColor indexed="65"/>
        </patternFill>
      </fill>
      <border/>
    </dxf>
    <dxf>
      <font>
        <color auto="1"/>
      </font>
      <fill>
        <patternFill patternType="lightGray">
          <fgColor rgb="FFFFFFFF"/>
          <bgColor rgb="FFCCFF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o.ac.jp/koyomi/yoko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0"/>
  <sheetViews>
    <sheetView tabSelected="1" zoomScale="85" zoomScaleNormal="85" workbookViewId="0" topLeftCell="A1">
      <selection activeCell="R29" sqref="R29"/>
    </sheetView>
  </sheetViews>
  <sheetFormatPr defaultColWidth="9.00390625" defaultRowHeight="18" customHeight="1"/>
  <cols>
    <col min="1" max="1" width="1.75390625" style="1" customWidth="1"/>
    <col min="2" max="2" width="2.25390625" style="1" customWidth="1"/>
    <col min="3" max="3" width="3.125" style="1" customWidth="1"/>
    <col min="4" max="5" width="19.875" style="1" customWidth="1"/>
    <col min="6" max="7" width="1.75390625" style="1" hidden="1" customWidth="1"/>
    <col min="8" max="8" width="3.125" style="1" customWidth="1"/>
    <col min="9" max="10" width="19.875" style="1" customWidth="1"/>
    <col min="11" max="11" width="2.25390625" style="1" customWidth="1"/>
    <col min="12" max="13" width="1.75390625" style="1" customWidth="1"/>
    <col min="14" max="16384" width="9.125" style="1" customWidth="1"/>
  </cols>
  <sheetData>
    <row r="1" ht="18" customHeight="1">
      <c r="D1" s="28" t="s">
        <v>21</v>
      </c>
    </row>
    <row r="3" spans="2:11" ht="6.75" customHeight="1">
      <c r="B3" s="10"/>
      <c r="E3" s="10"/>
      <c r="F3" s="16"/>
      <c r="G3" s="17"/>
      <c r="K3" s="8"/>
    </row>
    <row r="4" spans="1:11" ht="9.75" customHeight="1">
      <c r="A4" s="10"/>
      <c r="B4" s="3"/>
      <c r="C4" s="4"/>
      <c r="D4" s="4"/>
      <c r="E4" s="4"/>
      <c r="F4" s="4"/>
      <c r="G4" s="4"/>
      <c r="H4" s="4"/>
      <c r="I4" s="4"/>
      <c r="J4" s="4"/>
      <c r="K4" s="5"/>
    </row>
    <row r="5" spans="2:12" s="11" customFormat="1" ht="9.75" customHeight="1">
      <c r="B5" s="12"/>
      <c r="C5" s="54" t="str">
        <f>MONTH(D5)&amp;"月"</f>
        <v>1月</v>
      </c>
      <c r="D5" s="55">
        <f>DATE($N$8,$O$8,$P$8)</f>
        <v>39083</v>
      </c>
      <c r="E5" s="55">
        <f>D5+1</f>
        <v>39084</v>
      </c>
      <c r="F5" s="13"/>
      <c r="G5" s="13"/>
      <c r="H5" s="54" t="str">
        <f>MONTH(I5)&amp;"月"</f>
        <v>1月</v>
      </c>
      <c r="I5" s="55">
        <f>D5+2</f>
        <v>39085</v>
      </c>
      <c r="J5" s="55">
        <f>I5+1</f>
        <v>39086</v>
      </c>
      <c r="K5" s="14"/>
      <c r="L5" s="15"/>
    </row>
    <row r="6" spans="2:11" s="20" customFormat="1" ht="12" customHeight="1">
      <c r="B6" s="21"/>
      <c r="C6" s="56"/>
      <c r="D6" s="19" t="str">
        <f>VLOOKUP(D5,'休日'!$B$16:$E$382,2)</f>
        <v>元日</v>
      </c>
      <c r="E6" s="19">
        <f>VLOOKUP(E5,'休日'!$B$16:$E$382,2)</f>
        <v>0</v>
      </c>
      <c r="H6" s="56"/>
      <c r="I6" s="19">
        <f>VLOOKUP(I5,'休日'!$B$16:$E$382,2)</f>
        <v>0</v>
      </c>
      <c r="J6" s="19">
        <f>VLOOKUP(J5,'休日'!$B$16:$E$382,2)</f>
        <v>0</v>
      </c>
      <c r="K6" s="22"/>
    </row>
    <row r="7" spans="2:17" ht="15" customHeight="1">
      <c r="B7" s="6"/>
      <c r="C7" s="57">
        <f>IF($Q$8&gt;23,$Q$8-23,$Q$8)</f>
        <v>5</v>
      </c>
      <c r="D7" s="55"/>
      <c r="E7" s="55"/>
      <c r="H7" s="57">
        <f>IF($Q$8&gt;23,$Q$8-23,$Q$8)</f>
        <v>5</v>
      </c>
      <c r="I7" s="55"/>
      <c r="J7" s="55"/>
      <c r="K7" s="7"/>
      <c r="N7" s="1" t="s">
        <v>0</v>
      </c>
      <c r="O7" s="1" t="s">
        <v>1</v>
      </c>
      <c r="P7" s="1" t="s">
        <v>2</v>
      </c>
      <c r="Q7" s="1" t="s">
        <v>3</v>
      </c>
    </row>
    <row r="8" spans="2:17" ht="15" customHeight="1">
      <c r="B8" s="6"/>
      <c r="C8" s="57">
        <f>IF(C7+1&gt;23,C7+1-24,C7+1)</f>
        <v>6</v>
      </c>
      <c r="D8" s="55"/>
      <c r="E8" s="55"/>
      <c r="H8" s="57">
        <f>IF(H7+1&gt;23,H7+1-24,H7+1)</f>
        <v>6</v>
      </c>
      <c r="I8" s="55"/>
      <c r="J8" s="55"/>
      <c r="K8" s="7"/>
      <c r="N8" s="2">
        <v>2007</v>
      </c>
      <c r="O8" s="1">
        <v>1</v>
      </c>
      <c r="P8" s="1">
        <v>1</v>
      </c>
      <c r="Q8" s="1">
        <v>5</v>
      </c>
    </row>
    <row r="9" spans="2:11" ht="15" customHeight="1">
      <c r="B9" s="6"/>
      <c r="C9" s="57">
        <f aca="true" t="shared" si="0" ref="C9:C30">IF(C8+1&gt;23,C8+1-24,C8+1)</f>
        <v>7</v>
      </c>
      <c r="D9" s="55"/>
      <c r="E9" s="55"/>
      <c r="H9" s="57">
        <f aca="true" t="shared" si="1" ref="H9:H30">IF(H8+1&gt;23,H8+1-24,H8+1)</f>
        <v>7</v>
      </c>
      <c r="I9" s="55"/>
      <c r="J9" s="55"/>
      <c r="K9" s="7"/>
    </row>
    <row r="10" spans="2:11" ht="15" customHeight="1">
      <c r="B10" s="6"/>
      <c r="C10" s="57">
        <f t="shared" si="0"/>
        <v>8</v>
      </c>
      <c r="D10" s="55"/>
      <c r="E10" s="55"/>
      <c r="H10" s="57">
        <f t="shared" si="1"/>
        <v>8</v>
      </c>
      <c r="I10" s="55"/>
      <c r="J10" s="55"/>
      <c r="K10" s="7"/>
    </row>
    <row r="11" spans="2:11" ht="15" customHeight="1">
      <c r="B11" s="6"/>
      <c r="C11" s="57">
        <f t="shared" si="0"/>
        <v>9</v>
      </c>
      <c r="D11" s="55"/>
      <c r="E11" s="55"/>
      <c r="H11" s="57">
        <f t="shared" si="1"/>
        <v>9</v>
      </c>
      <c r="I11" s="55"/>
      <c r="J11" s="55"/>
      <c r="K11" s="7"/>
    </row>
    <row r="12" spans="2:11" ht="15" customHeight="1">
      <c r="B12" s="6"/>
      <c r="C12" s="57">
        <f t="shared" si="0"/>
        <v>10</v>
      </c>
      <c r="D12" s="55"/>
      <c r="E12" s="55"/>
      <c r="H12" s="57">
        <f t="shared" si="1"/>
        <v>10</v>
      </c>
      <c r="I12" s="55"/>
      <c r="J12" s="55"/>
      <c r="K12" s="7"/>
    </row>
    <row r="13" spans="2:11" ht="15" customHeight="1">
      <c r="B13" s="6"/>
      <c r="C13" s="57">
        <f t="shared" si="0"/>
        <v>11</v>
      </c>
      <c r="D13" s="55"/>
      <c r="E13" s="55"/>
      <c r="H13" s="57">
        <f t="shared" si="1"/>
        <v>11</v>
      </c>
      <c r="I13" s="55"/>
      <c r="J13" s="55"/>
      <c r="K13" s="7"/>
    </row>
    <row r="14" spans="2:11" ht="15" customHeight="1">
      <c r="B14" s="6"/>
      <c r="C14" s="57">
        <f t="shared" si="0"/>
        <v>12</v>
      </c>
      <c r="D14" s="55"/>
      <c r="E14" s="55"/>
      <c r="H14" s="57">
        <f t="shared" si="1"/>
        <v>12</v>
      </c>
      <c r="I14" s="55"/>
      <c r="J14" s="55"/>
      <c r="K14" s="7"/>
    </row>
    <row r="15" spans="2:11" ht="15" customHeight="1">
      <c r="B15" s="6"/>
      <c r="C15" s="57">
        <f t="shared" si="0"/>
        <v>13</v>
      </c>
      <c r="D15" s="55"/>
      <c r="E15" s="55"/>
      <c r="H15" s="57">
        <f t="shared" si="1"/>
        <v>13</v>
      </c>
      <c r="I15" s="55"/>
      <c r="J15" s="55"/>
      <c r="K15" s="7"/>
    </row>
    <row r="16" spans="2:11" ht="15" customHeight="1">
      <c r="B16" s="6"/>
      <c r="C16" s="57">
        <f t="shared" si="0"/>
        <v>14</v>
      </c>
      <c r="D16" s="55"/>
      <c r="E16" s="55"/>
      <c r="H16" s="57">
        <f t="shared" si="1"/>
        <v>14</v>
      </c>
      <c r="I16" s="55"/>
      <c r="J16" s="55"/>
      <c r="K16" s="7"/>
    </row>
    <row r="17" spans="2:11" ht="15" customHeight="1">
      <c r="B17" s="6"/>
      <c r="C17" s="57">
        <f t="shared" si="0"/>
        <v>15</v>
      </c>
      <c r="D17" s="55"/>
      <c r="E17" s="55"/>
      <c r="H17" s="57">
        <f t="shared" si="1"/>
        <v>15</v>
      </c>
      <c r="I17" s="55"/>
      <c r="J17" s="55"/>
      <c r="K17" s="7"/>
    </row>
    <row r="18" spans="2:11" ht="15" customHeight="1">
      <c r="B18" s="6"/>
      <c r="C18" s="57">
        <f t="shared" si="0"/>
        <v>16</v>
      </c>
      <c r="D18" s="55"/>
      <c r="E18" s="55"/>
      <c r="H18" s="57">
        <f t="shared" si="1"/>
        <v>16</v>
      </c>
      <c r="I18" s="55"/>
      <c r="J18" s="55"/>
      <c r="K18" s="7"/>
    </row>
    <row r="19" spans="2:11" ht="15" customHeight="1">
      <c r="B19" s="6"/>
      <c r="C19" s="57">
        <f t="shared" si="0"/>
        <v>17</v>
      </c>
      <c r="D19" s="55"/>
      <c r="E19" s="55"/>
      <c r="H19" s="57">
        <f t="shared" si="1"/>
        <v>17</v>
      </c>
      <c r="I19" s="55"/>
      <c r="J19" s="55"/>
      <c r="K19" s="7"/>
    </row>
    <row r="20" spans="2:11" ht="15" customHeight="1">
      <c r="B20" s="6"/>
      <c r="C20" s="57">
        <f t="shared" si="0"/>
        <v>18</v>
      </c>
      <c r="D20" s="55"/>
      <c r="E20" s="55"/>
      <c r="H20" s="57">
        <f t="shared" si="1"/>
        <v>18</v>
      </c>
      <c r="I20" s="55"/>
      <c r="J20" s="55"/>
      <c r="K20" s="7"/>
    </row>
    <row r="21" spans="2:11" ht="15" customHeight="1">
      <c r="B21" s="6"/>
      <c r="C21" s="57">
        <f t="shared" si="0"/>
        <v>19</v>
      </c>
      <c r="D21" s="55"/>
      <c r="E21" s="55"/>
      <c r="H21" s="57">
        <f t="shared" si="1"/>
        <v>19</v>
      </c>
      <c r="I21" s="55"/>
      <c r="J21" s="55"/>
      <c r="K21" s="7"/>
    </row>
    <row r="22" spans="2:11" ht="15" customHeight="1">
      <c r="B22" s="6"/>
      <c r="C22" s="57">
        <f t="shared" si="0"/>
        <v>20</v>
      </c>
      <c r="D22" s="55"/>
      <c r="E22" s="55"/>
      <c r="H22" s="57">
        <f t="shared" si="1"/>
        <v>20</v>
      </c>
      <c r="I22" s="55"/>
      <c r="J22" s="55"/>
      <c r="K22" s="7"/>
    </row>
    <row r="23" spans="2:11" ht="15" customHeight="1">
      <c r="B23" s="6"/>
      <c r="C23" s="57">
        <f t="shared" si="0"/>
        <v>21</v>
      </c>
      <c r="D23" s="55"/>
      <c r="E23" s="55"/>
      <c r="H23" s="57">
        <f t="shared" si="1"/>
        <v>21</v>
      </c>
      <c r="I23" s="55"/>
      <c r="J23" s="55"/>
      <c r="K23" s="7"/>
    </row>
    <row r="24" spans="2:11" ht="15" customHeight="1">
      <c r="B24" s="6"/>
      <c r="C24" s="57">
        <f t="shared" si="0"/>
        <v>22</v>
      </c>
      <c r="D24" s="55"/>
      <c r="E24" s="55"/>
      <c r="H24" s="57">
        <f t="shared" si="1"/>
        <v>22</v>
      </c>
      <c r="I24" s="55"/>
      <c r="J24" s="55"/>
      <c r="K24" s="7"/>
    </row>
    <row r="25" spans="2:11" ht="15" customHeight="1">
      <c r="B25" s="6"/>
      <c r="C25" s="57">
        <f t="shared" si="0"/>
        <v>23</v>
      </c>
      <c r="D25" s="55"/>
      <c r="E25" s="55"/>
      <c r="H25" s="57">
        <f t="shared" si="1"/>
        <v>23</v>
      </c>
      <c r="I25" s="55"/>
      <c r="J25" s="55"/>
      <c r="K25" s="7"/>
    </row>
    <row r="26" spans="2:11" ht="15" customHeight="1">
      <c r="B26" s="6"/>
      <c r="C26" s="57">
        <f t="shared" si="0"/>
        <v>0</v>
      </c>
      <c r="D26" s="55"/>
      <c r="E26" s="55"/>
      <c r="H26" s="57">
        <f t="shared" si="1"/>
        <v>0</v>
      </c>
      <c r="I26" s="55"/>
      <c r="J26" s="55"/>
      <c r="K26" s="7"/>
    </row>
    <row r="27" spans="2:11" ht="15" customHeight="1">
      <c r="B27" s="6"/>
      <c r="C27" s="57">
        <f t="shared" si="0"/>
        <v>1</v>
      </c>
      <c r="D27" s="55"/>
      <c r="E27" s="55"/>
      <c r="H27" s="57">
        <f t="shared" si="1"/>
        <v>1</v>
      </c>
      <c r="I27" s="55"/>
      <c r="J27" s="55"/>
      <c r="K27" s="7"/>
    </row>
    <row r="28" spans="2:11" ht="15" customHeight="1">
      <c r="B28" s="6"/>
      <c r="C28" s="57">
        <f t="shared" si="0"/>
        <v>2</v>
      </c>
      <c r="D28" s="55"/>
      <c r="E28" s="55"/>
      <c r="H28" s="57">
        <f t="shared" si="1"/>
        <v>2</v>
      </c>
      <c r="I28" s="55"/>
      <c r="J28" s="55"/>
      <c r="K28" s="7"/>
    </row>
    <row r="29" spans="2:11" ht="15" customHeight="1">
      <c r="B29" s="6"/>
      <c r="C29" s="57">
        <f t="shared" si="0"/>
        <v>3</v>
      </c>
      <c r="D29" s="55"/>
      <c r="E29" s="55"/>
      <c r="H29" s="57">
        <f t="shared" si="1"/>
        <v>3</v>
      </c>
      <c r="I29" s="55"/>
      <c r="J29" s="55"/>
      <c r="K29" s="7"/>
    </row>
    <row r="30" spans="2:11" ht="15" customHeight="1">
      <c r="B30" s="6"/>
      <c r="C30" s="57">
        <f t="shared" si="0"/>
        <v>4</v>
      </c>
      <c r="D30" s="55"/>
      <c r="E30" s="55"/>
      <c r="H30" s="57">
        <f t="shared" si="1"/>
        <v>4</v>
      </c>
      <c r="I30" s="55"/>
      <c r="J30" s="55"/>
      <c r="K30" s="7"/>
    </row>
    <row r="31" spans="1:12" ht="9.75" customHeight="1">
      <c r="A31" s="5"/>
      <c r="B31" s="8"/>
      <c r="C31" s="9"/>
      <c r="D31" s="9"/>
      <c r="E31" s="9"/>
      <c r="F31" s="9"/>
      <c r="G31" s="9"/>
      <c r="H31" s="9"/>
      <c r="I31" s="9"/>
      <c r="J31" s="9"/>
      <c r="K31" s="10"/>
      <c r="L31" s="3"/>
    </row>
    <row r="32" spans="2:11" ht="6.75" customHeight="1">
      <c r="B32" s="5"/>
      <c r="E32" s="5"/>
      <c r="F32" s="16"/>
      <c r="G32" s="17"/>
      <c r="K32" s="3"/>
    </row>
    <row r="33" ht="4.5" customHeight="1"/>
    <row r="34" spans="2:11" ht="6.75" customHeight="1">
      <c r="B34" s="10"/>
      <c r="E34" s="7"/>
      <c r="F34" s="65"/>
      <c r="G34" s="17"/>
      <c r="K34" s="8"/>
    </row>
    <row r="35" spans="1:11" ht="9.75" customHeight="1">
      <c r="A35" s="10"/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2" s="58" customFormat="1" ht="9.75" customHeight="1">
      <c r="B36" s="59"/>
      <c r="C36" s="54" t="str">
        <f>MONTH(D36)&amp;"月"</f>
        <v>1月</v>
      </c>
      <c r="D36" s="55">
        <f>D5+4</f>
        <v>39087</v>
      </c>
      <c r="E36" s="55">
        <f>D36+1</f>
        <v>39088</v>
      </c>
      <c r="F36" s="13"/>
      <c r="G36" s="13"/>
      <c r="H36" s="54" t="str">
        <f>MONTH(I36)&amp;"月"</f>
        <v>1月</v>
      </c>
      <c r="I36" s="55">
        <f>D5+6</f>
        <v>39089</v>
      </c>
      <c r="J36" s="55">
        <f>I36+1</f>
        <v>39090</v>
      </c>
      <c r="K36" s="60"/>
      <c r="L36" s="61"/>
    </row>
    <row r="37" spans="2:11" s="62" customFormat="1" ht="12" customHeight="1">
      <c r="B37" s="63"/>
      <c r="C37" s="19"/>
      <c r="D37" s="19">
        <f>VLOOKUP(D36,'休日'!$B$16:$E$382,2)</f>
        <v>0</v>
      </c>
      <c r="E37" s="19">
        <f>VLOOKUP(E36,'休日'!$B$16:$E$382,2)</f>
        <v>0</v>
      </c>
      <c r="F37" s="20"/>
      <c r="G37" s="20"/>
      <c r="H37" s="56"/>
      <c r="I37" s="19">
        <f>VLOOKUP(I36,'休日'!$B$16:$E$382,2)</f>
        <v>0</v>
      </c>
      <c r="J37" s="19" t="str">
        <f>VLOOKUP(J36,'休日'!$B$16:$E$382,2)</f>
        <v>成人の日</v>
      </c>
      <c r="K37" s="64"/>
    </row>
    <row r="38" spans="2:11" ht="15" customHeight="1">
      <c r="B38" s="6"/>
      <c r="C38" s="57">
        <f>IF($Q$8&gt;23,$Q$8-23,$Q$8)</f>
        <v>5</v>
      </c>
      <c r="D38" s="55"/>
      <c r="E38" s="55"/>
      <c r="H38" s="57">
        <f>IF($Q$8&gt;23,$Q$8-23,$Q$8)</f>
        <v>5</v>
      </c>
      <c r="I38" s="55"/>
      <c r="J38" s="55"/>
      <c r="K38" s="7"/>
    </row>
    <row r="39" spans="2:11" ht="15" customHeight="1">
      <c r="B39" s="6"/>
      <c r="C39" s="57">
        <f>IF(C38+1&gt;23,C38+1-24,C38+1)</f>
        <v>6</v>
      </c>
      <c r="D39" s="55"/>
      <c r="E39" s="55"/>
      <c r="H39" s="57">
        <f>IF(H38+1&gt;23,H38+1-24,H38+1)</f>
        <v>6</v>
      </c>
      <c r="I39" s="55"/>
      <c r="J39" s="55"/>
      <c r="K39" s="7"/>
    </row>
    <row r="40" spans="2:11" ht="15" customHeight="1">
      <c r="B40" s="6"/>
      <c r="C40" s="57">
        <f aca="true" t="shared" si="2" ref="C40:C61">IF(C39+1&gt;23,C39+1-24,C39+1)</f>
        <v>7</v>
      </c>
      <c r="D40" s="55"/>
      <c r="E40" s="55"/>
      <c r="H40" s="57">
        <f aca="true" t="shared" si="3" ref="H40:H61">IF(H39+1&gt;23,H39+1-24,H39+1)</f>
        <v>7</v>
      </c>
      <c r="I40" s="55"/>
      <c r="J40" s="55"/>
      <c r="K40" s="7"/>
    </row>
    <row r="41" spans="2:11" ht="15" customHeight="1">
      <c r="B41" s="6"/>
      <c r="C41" s="57">
        <f t="shared" si="2"/>
        <v>8</v>
      </c>
      <c r="D41" s="55"/>
      <c r="E41" s="55"/>
      <c r="H41" s="57">
        <f t="shared" si="3"/>
        <v>8</v>
      </c>
      <c r="I41" s="55"/>
      <c r="J41" s="55"/>
      <c r="K41" s="7"/>
    </row>
    <row r="42" spans="2:11" ht="15" customHeight="1">
      <c r="B42" s="6"/>
      <c r="C42" s="57">
        <f t="shared" si="2"/>
        <v>9</v>
      </c>
      <c r="D42" s="55"/>
      <c r="E42" s="55"/>
      <c r="H42" s="57">
        <f t="shared" si="3"/>
        <v>9</v>
      </c>
      <c r="I42" s="55"/>
      <c r="J42" s="55"/>
      <c r="K42" s="7"/>
    </row>
    <row r="43" spans="2:11" ht="15" customHeight="1">
      <c r="B43" s="6"/>
      <c r="C43" s="57">
        <f t="shared" si="2"/>
        <v>10</v>
      </c>
      <c r="D43" s="55"/>
      <c r="E43" s="55"/>
      <c r="H43" s="57">
        <f t="shared" si="3"/>
        <v>10</v>
      </c>
      <c r="I43" s="55"/>
      <c r="J43" s="55"/>
      <c r="K43" s="7"/>
    </row>
    <row r="44" spans="2:11" ht="15" customHeight="1">
      <c r="B44" s="6"/>
      <c r="C44" s="57">
        <f t="shared" si="2"/>
        <v>11</v>
      </c>
      <c r="D44" s="55"/>
      <c r="E44" s="55"/>
      <c r="H44" s="57">
        <f t="shared" si="3"/>
        <v>11</v>
      </c>
      <c r="I44" s="55"/>
      <c r="J44" s="55"/>
      <c r="K44" s="7"/>
    </row>
    <row r="45" spans="2:11" ht="15" customHeight="1">
      <c r="B45" s="6"/>
      <c r="C45" s="57">
        <f t="shared" si="2"/>
        <v>12</v>
      </c>
      <c r="D45" s="55"/>
      <c r="E45" s="55"/>
      <c r="H45" s="57">
        <f t="shared" si="3"/>
        <v>12</v>
      </c>
      <c r="I45" s="55"/>
      <c r="J45" s="55"/>
      <c r="K45" s="7"/>
    </row>
    <row r="46" spans="2:11" ht="15" customHeight="1">
      <c r="B46" s="6"/>
      <c r="C46" s="57">
        <f t="shared" si="2"/>
        <v>13</v>
      </c>
      <c r="D46" s="55"/>
      <c r="E46" s="55"/>
      <c r="H46" s="57">
        <f t="shared" si="3"/>
        <v>13</v>
      </c>
      <c r="I46" s="55"/>
      <c r="J46" s="55"/>
      <c r="K46" s="7"/>
    </row>
    <row r="47" spans="2:11" ht="15" customHeight="1">
      <c r="B47" s="6"/>
      <c r="C47" s="57">
        <f t="shared" si="2"/>
        <v>14</v>
      </c>
      <c r="D47" s="55"/>
      <c r="E47" s="55"/>
      <c r="H47" s="57">
        <f t="shared" si="3"/>
        <v>14</v>
      </c>
      <c r="I47" s="55"/>
      <c r="J47" s="55"/>
      <c r="K47" s="7"/>
    </row>
    <row r="48" spans="2:11" ht="15" customHeight="1">
      <c r="B48" s="6"/>
      <c r="C48" s="57">
        <f t="shared" si="2"/>
        <v>15</v>
      </c>
      <c r="D48" s="55"/>
      <c r="E48" s="55"/>
      <c r="H48" s="57">
        <f t="shared" si="3"/>
        <v>15</v>
      </c>
      <c r="I48" s="55"/>
      <c r="J48" s="55"/>
      <c r="K48" s="7"/>
    </row>
    <row r="49" spans="2:11" ht="15" customHeight="1">
      <c r="B49" s="6"/>
      <c r="C49" s="57">
        <f t="shared" si="2"/>
        <v>16</v>
      </c>
      <c r="D49" s="55"/>
      <c r="E49" s="55"/>
      <c r="H49" s="57">
        <f t="shared" si="3"/>
        <v>16</v>
      </c>
      <c r="I49" s="55"/>
      <c r="J49" s="55"/>
      <c r="K49" s="7"/>
    </row>
    <row r="50" spans="2:11" ht="15" customHeight="1">
      <c r="B50" s="6"/>
      <c r="C50" s="57">
        <f t="shared" si="2"/>
        <v>17</v>
      </c>
      <c r="D50" s="55"/>
      <c r="E50" s="55"/>
      <c r="H50" s="57">
        <f t="shared" si="3"/>
        <v>17</v>
      </c>
      <c r="I50" s="55"/>
      <c r="J50" s="55"/>
      <c r="K50" s="7"/>
    </row>
    <row r="51" spans="2:11" ht="15" customHeight="1">
      <c r="B51" s="6"/>
      <c r="C51" s="57">
        <f t="shared" si="2"/>
        <v>18</v>
      </c>
      <c r="D51" s="55"/>
      <c r="E51" s="55"/>
      <c r="H51" s="57">
        <f t="shared" si="3"/>
        <v>18</v>
      </c>
      <c r="I51" s="55"/>
      <c r="J51" s="55"/>
      <c r="K51" s="7"/>
    </row>
    <row r="52" spans="2:11" ht="15" customHeight="1">
      <c r="B52" s="6"/>
      <c r="C52" s="57">
        <f t="shared" si="2"/>
        <v>19</v>
      </c>
      <c r="D52" s="55"/>
      <c r="E52" s="55"/>
      <c r="H52" s="57">
        <f t="shared" si="3"/>
        <v>19</v>
      </c>
      <c r="I52" s="55"/>
      <c r="J52" s="55"/>
      <c r="K52" s="7"/>
    </row>
    <row r="53" spans="2:11" ht="15" customHeight="1">
      <c r="B53" s="6"/>
      <c r="C53" s="57">
        <f t="shared" si="2"/>
        <v>20</v>
      </c>
      <c r="D53" s="55"/>
      <c r="E53" s="55"/>
      <c r="H53" s="57">
        <f t="shared" si="3"/>
        <v>20</v>
      </c>
      <c r="I53" s="55"/>
      <c r="J53" s="55"/>
      <c r="K53" s="7"/>
    </row>
    <row r="54" spans="2:11" ht="15" customHeight="1">
      <c r="B54" s="6"/>
      <c r="C54" s="57">
        <f t="shared" si="2"/>
        <v>21</v>
      </c>
      <c r="D54" s="55"/>
      <c r="E54" s="55"/>
      <c r="H54" s="57">
        <f t="shared" si="3"/>
        <v>21</v>
      </c>
      <c r="I54" s="55"/>
      <c r="J54" s="55"/>
      <c r="K54" s="7"/>
    </row>
    <row r="55" spans="2:11" ht="15" customHeight="1">
      <c r="B55" s="6"/>
      <c r="C55" s="57">
        <f t="shared" si="2"/>
        <v>22</v>
      </c>
      <c r="D55" s="55"/>
      <c r="E55" s="55"/>
      <c r="H55" s="57">
        <f t="shared" si="3"/>
        <v>22</v>
      </c>
      <c r="I55" s="55"/>
      <c r="J55" s="55"/>
      <c r="K55" s="7"/>
    </row>
    <row r="56" spans="2:11" ht="15" customHeight="1">
      <c r="B56" s="6"/>
      <c r="C56" s="57">
        <f t="shared" si="2"/>
        <v>23</v>
      </c>
      <c r="D56" s="55"/>
      <c r="E56" s="55"/>
      <c r="H56" s="57">
        <f t="shared" si="3"/>
        <v>23</v>
      </c>
      <c r="I56" s="55"/>
      <c r="J56" s="55"/>
      <c r="K56" s="7"/>
    </row>
    <row r="57" spans="2:11" ht="15" customHeight="1">
      <c r="B57" s="6"/>
      <c r="C57" s="57">
        <f t="shared" si="2"/>
        <v>0</v>
      </c>
      <c r="D57" s="55"/>
      <c r="E57" s="55"/>
      <c r="H57" s="57">
        <f t="shared" si="3"/>
        <v>0</v>
      </c>
      <c r="I57" s="55"/>
      <c r="J57" s="55"/>
      <c r="K57" s="7"/>
    </row>
    <row r="58" spans="2:11" ht="15" customHeight="1">
      <c r="B58" s="6"/>
      <c r="C58" s="57">
        <f t="shared" si="2"/>
        <v>1</v>
      </c>
      <c r="D58" s="55"/>
      <c r="E58" s="55"/>
      <c r="H58" s="57">
        <f t="shared" si="3"/>
        <v>1</v>
      </c>
      <c r="I58" s="55"/>
      <c r="J58" s="55"/>
      <c r="K58" s="7"/>
    </row>
    <row r="59" spans="2:11" ht="15" customHeight="1">
      <c r="B59" s="6"/>
      <c r="C59" s="57">
        <f t="shared" si="2"/>
        <v>2</v>
      </c>
      <c r="D59" s="55"/>
      <c r="E59" s="55"/>
      <c r="H59" s="57">
        <f t="shared" si="3"/>
        <v>2</v>
      </c>
      <c r="I59" s="55"/>
      <c r="J59" s="55"/>
      <c r="K59" s="7"/>
    </row>
    <row r="60" spans="2:11" ht="15" customHeight="1">
      <c r="B60" s="6"/>
      <c r="C60" s="57">
        <f t="shared" si="2"/>
        <v>3</v>
      </c>
      <c r="D60" s="55"/>
      <c r="E60" s="55"/>
      <c r="H60" s="57">
        <f t="shared" si="3"/>
        <v>3</v>
      </c>
      <c r="I60" s="55"/>
      <c r="J60" s="55"/>
      <c r="K60" s="7"/>
    </row>
    <row r="61" spans="2:12" ht="15" customHeight="1">
      <c r="B61" s="6"/>
      <c r="C61" s="57">
        <f t="shared" si="2"/>
        <v>4</v>
      </c>
      <c r="D61" s="55"/>
      <c r="E61" s="55"/>
      <c r="H61" s="57">
        <f t="shared" si="3"/>
        <v>4</v>
      </c>
      <c r="I61" s="55"/>
      <c r="J61" s="55"/>
      <c r="K61" s="7"/>
      <c r="L61" s="1">
        <v>1</v>
      </c>
    </row>
    <row r="62" spans="1:12" ht="9.75" customHeight="1">
      <c r="A62" s="5"/>
      <c r="B62" s="8"/>
      <c r="C62" s="9"/>
      <c r="D62" s="9"/>
      <c r="E62" s="9"/>
      <c r="F62" s="9"/>
      <c r="G62" s="9"/>
      <c r="H62" s="9"/>
      <c r="I62" s="9"/>
      <c r="J62" s="9"/>
      <c r="K62" s="10"/>
      <c r="L62" s="3"/>
    </row>
    <row r="63" spans="2:11" ht="6.75" customHeight="1">
      <c r="B63" s="5"/>
      <c r="E63" s="5"/>
      <c r="F63" s="16"/>
      <c r="G63" s="17"/>
      <c r="K63" s="3"/>
    </row>
    <row r="64" spans="2:11" ht="6.75" customHeight="1">
      <c r="B64" s="10"/>
      <c r="E64" s="7"/>
      <c r="F64" s="65"/>
      <c r="G64" s="17"/>
      <c r="K64" s="8"/>
    </row>
    <row r="65" spans="1:11" ht="9.75" customHeight="1">
      <c r="A65" s="10"/>
      <c r="B65" s="3"/>
      <c r="C65" s="4"/>
      <c r="D65" s="4"/>
      <c r="E65" s="4"/>
      <c r="F65" s="4"/>
      <c r="G65" s="4"/>
      <c r="H65" s="4"/>
      <c r="I65" s="4"/>
      <c r="J65" s="4"/>
      <c r="K65" s="5"/>
    </row>
    <row r="66" spans="2:12" s="11" customFormat="1" ht="9.75" customHeight="1">
      <c r="B66" s="12"/>
      <c r="C66" s="54" t="str">
        <f>MONTH(D66)&amp;"月"</f>
        <v>1月</v>
      </c>
      <c r="D66" s="55">
        <f>D5+8</f>
        <v>39091</v>
      </c>
      <c r="E66" s="55">
        <f>D66+1</f>
        <v>39092</v>
      </c>
      <c r="F66" s="13"/>
      <c r="G66" s="13"/>
      <c r="H66" s="54" t="str">
        <f>MONTH(I66)&amp;"月"</f>
        <v>1月</v>
      </c>
      <c r="I66" s="55">
        <f>D66+2</f>
        <v>39093</v>
      </c>
      <c r="J66" s="55">
        <f>I66+1</f>
        <v>39094</v>
      </c>
      <c r="K66" s="14"/>
      <c r="L66" s="15"/>
    </row>
    <row r="67" spans="2:11" s="20" customFormat="1" ht="12" customHeight="1">
      <c r="B67" s="21"/>
      <c r="C67" s="56"/>
      <c r="D67" s="19">
        <f>VLOOKUP(D66,'休日'!$B$16:$E$382,2)</f>
        <v>0</v>
      </c>
      <c r="E67" s="19">
        <f>VLOOKUP(E66,'休日'!$B$16:$E$382,2)</f>
        <v>0</v>
      </c>
      <c r="H67" s="56"/>
      <c r="I67" s="19">
        <f>VLOOKUP(I66,'休日'!$B$16:$E$382,2)</f>
        <v>0</v>
      </c>
      <c r="J67" s="19">
        <f>VLOOKUP(J66,'休日'!$B$16:$E$382,2)</f>
        <v>0</v>
      </c>
      <c r="K67" s="22"/>
    </row>
    <row r="68" spans="2:11" ht="15" customHeight="1">
      <c r="B68" s="6"/>
      <c r="C68" s="57">
        <f>IF($Q$8&gt;23,$Q$8-23,$Q$8)</f>
        <v>5</v>
      </c>
      <c r="D68" s="55"/>
      <c r="E68" s="55"/>
      <c r="H68" s="57">
        <f>IF($Q$8&gt;23,$Q$8-23,$Q$8)</f>
        <v>5</v>
      </c>
      <c r="I68" s="55"/>
      <c r="J68" s="55"/>
      <c r="K68" s="7"/>
    </row>
    <row r="69" spans="2:14" ht="15" customHeight="1">
      <c r="B69" s="6"/>
      <c r="C69" s="57">
        <f>IF(C68+1&gt;23,C68+1-24,C68+1)</f>
        <v>6</v>
      </c>
      <c r="D69" s="55"/>
      <c r="E69" s="55"/>
      <c r="H69" s="57">
        <f>IF(H68+1&gt;23,H68+1-24,H68+1)</f>
        <v>6</v>
      </c>
      <c r="I69" s="55"/>
      <c r="J69" s="55"/>
      <c r="K69" s="7"/>
      <c r="N69" s="2"/>
    </row>
    <row r="70" spans="2:11" ht="15" customHeight="1">
      <c r="B70" s="6"/>
      <c r="C70" s="57">
        <f aca="true" t="shared" si="4" ref="C70:C91">IF(C69+1&gt;23,C69+1-24,C69+1)</f>
        <v>7</v>
      </c>
      <c r="D70" s="55"/>
      <c r="E70" s="55"/>
      <c r="H70" s="57">
        <f aca="true" t="shared" si="5" ref="H70:H91">IF(H69+1&gt;23,H69+1-24,H69+1)</f>
        <v>7</v>
      </c>
      <c r="I70" s="55"/>
      <c r="J70" s="55"/>
      <c r="K70" s="7"/>
    </row>
    <row r="71" spans="2:11" ht="15" customHeight="1">
      <c r="B71" s="6"/>
      <c r="C71" s="57">
        <f t="shared" si="4"/>
        <v>8</v>
      </c>
      <c r="D71" s="55"/>
      <c r="E71" s="55"/>
      <c r="H71" s="57">
        <f t="shared" si="5"/>
        <v>8</v>
      </c>
      <c r="I71" s="55"/>
      <c r="J71" s="55"/>
      <c r="K71" s="7"/>
    </row>
    <row r="72" spans="2:11" ht="15" customHeight="1">
      <c r="B72" s="6"/>
      <c r="C72" s="57">
        <f t="shared" si="4"/>
        <v>9</v>
      </c>
      <c r="D72" s="55"/>
      <c r="E72" s="55"/>
      <c r="H72" s="57">
        <f t="shared" si="5"/>
        <v>9</v>
      </c>
      <c r="I72" s="55"/>
      <c r="J72" s="55"/>
      <c r="K72" s="7"/>
    </row>
    <row r="73" spans="2:11" ht="15" customHeight="1">
      <c r="B73" s="6"/>
      <c r="C73" s="57">
        <f t="shared" si="4"/>
        <v>10</v>
      </c>
      <c r="D73" s="55"/>
      <c r="E73" s="55"/>
      <c r="H73" s="57">
        <f t="shared" si="5"/>
        <v>10</v>
      </c>
      <c r="I73" s="55"/>
      <c r="J73" s="55"/>
      <c r="K73" s="7"/>
    </row>
    <row r="74" spans="2:11" ht="15" customHeight="1">
      <c r="B74" s="6"/>
      <c r="C74" s="57">
        <f t="shared" si="4"/>
        <v>11</v>
      </c>
      <c r="D74" s="55"/>
      <c r="E74" s="55"/>
      <c r="H74" s="57">
        <f t="shared" si="5"/>
        <v>11</v>
      </c>
      <c r="I74" s="55"/>
      <c r="J74" s="55"/>
      <c r="K74" s="7"/>
    </row>
    <row r="75" spans="2:11" ht="15" customHeight="1">
      <c r="B75" s="6"/>
      <c r="C75" s="57">
        <f t="shared" si="4"/>
        <v>12</v>
      </c>
      <c r="D75" s="55"/>
      <c r="E75" s="55"/>
      <c r="H75" s="57">
        <f t="shared" si="5"/>
        <v>12</v>
      </c>
      <c r="I75" s="55"/>
      <c r="J75" s="55"/>
      <c r="K75" s="7"/>
    </row>
    <row r="76" spans="2:11" ht="15" customHeight="1">
      <c r="B76" s="6"/>
      <c r="C76" s="57">
        <f t="shared" si="4"/>
        <v>13</v>
      </c>
      <c r="D76" s="55"/>
      <c r="E76" s="55"/>
      <c r="H76" s="57">
        <f t="shared" si="5"/>
        <v>13</v>
      </c>
      <c r="I76" s="55"/>
      <c r="J76" s="55"/>
      <c r="K76" s="7"/>
    </row>
    <row r="77" spans="2:11" ht="15" customHeight="1">
      <c r="B77" s="6"/>
      <c r="C77" s="57">
        <f t="shared" si="4"/>
        <v>14</v>
      </c>
      <c r="D77" s="55"/>
      <c r="E77" s="55"/>
      <c r="H77" s="57">
        <f t="shared" si="5"/>
        <v>14</v>
      </c>
      <c r="I77" s="55"/>
      <c r="J77" s="55"/>
      <c r="K77" s="7"/>
    </row>
    <row r="78" spans="2:11" ht="15" customHeight="1">
      <c r="B78" s="6"/>
      <c r="C78" s="57">
        <f t="shared" si="4"/>
        <v>15</v>
      </c>
      <c r="D78" s="55"/>
      <c r="E78" s="55"/>
      <c r="H78" s="57">
        <f t="shared" si="5"/>
        <v>15</v>
      </c>
      <c r="I78" s="55"/>
      <c r="J78" s="55"/>
      <c r="K78" s="7"/>
    </row>
    <row r="79" spans="2:11" ht="15" customHeight="1">
      <c r="B79" s="6"/>
      <c r="C79" s="57">
        <f t="shared" si="4"/>
        <v>16</v>
      </c>
      <c r="D79" s="55"/>
      <c r="E79" s="55"/>
      <c r="H79" s="57">
        <f t="shared" si="5"/>
        <v>16</v>
      </c>
      <c r="I79" s="55"/>
      <c r="J79" s="55"/>
      <c r="K79" s="7"/>
    </row>
    <row r="80" spans="2:11" ht="15" customHeight="1">
      <c r="B80" s="6"/>
      <c r="C80" s="57">
        <f t="shared" si="4"/>
        <v>17</v>
      </c>
      <c r="D80" s="55"/>
      <c r="E80" s="55"/>
      <c r="H80" s="57">
        <f t="shared" si="5"/>
        <v>17</v>
      </c>
      <c r="I80" s="55"/>
      <c r="J80" s="55"/>
      <c r="K80" s="7"/>
    </row>
    <row r="81" spans="2:11" ht="15" customHeight="1">
      <c r="B81" s="6"/>
      <c r="C81" s="57">
        <f t="shared" si="4"/>
        <v>18</v>
      </c>
      <c r="D81" s="55"/>
      <c r="E81" s="55"/>
      <c r="H81" s="57">
        <f t="shared" si="5"/>
        <v>18</v>
      </c>
      <c r="I81" s="55"/>
      <c r="J81" s="55"/>
      <c r="K81" s="7"/>
    </row>
    <row r="82" spans="2:11" ht="15" customHeight="1">
      <c r="B82" s="6"/>
      <c r="C82" s="57">
        <f t="shared" si="4"/>
        <v>19</v>
      </c>
      <c r="D82" s="55"/>
      <c r="E82" s="55"/>
      <c r="H82" s="57">
        <f t="shared" si="5"/>
        <v>19</v>
      </c>
      <c r="I82" s="55"/>
      <c r="J82" s="55"/>
      <c r="K82" s="7"/>
    </row>
    <row r="83" spans="2:11" ht="15" customHeight="1">
      <c r="B83" s="6"/>
      <c r="C83" s="57">
        <f t="shared" si="4"/>
        <v>20</v>
      </c>
      <c r="D83" s="55"/>
      <c r="E83" s="55"/>
      <c r="H83" s="57">
        <f t="shared" si="5"/>
        <v>20</v>
      </c>
      <c r="I83" s="55"/>
      <c r="J83" s="55"/>
      <c r="K83" s="7"/>
    </row>
    <row r="84" spans="2:11" ht="15" customHeight="1">
      <c r="B84" s="6"/>
      <c r="C84" s="57">
        <f t="shared" si="4"/>
        <v>21</v>
      </c>
      <c r="D84" s="55"/>
      <c r="E84" s="55"/>
      <c r="H84" s="57">
        <f t="shared" si="5"/>
        <v>21</v>
      </c>
      <c r="I84" s="55"/>
      <c r="J84" s="55"/>
      <c r="K84" s="7"/>
    </row>
    <row r="85" spans="2:11" ht="15" customHeight="1">
      <c r="B85" s="6"/>
      <c r="C85" s="57">
        <f t="shared" si="4"/>
        <v>22</v>
      </c>
      <c r="D85" s="55"/>
      <c r="E85" s="55"/>
      <c r="H85" s="57">
        <f t="shared" si="5"/>
        <v>22</v>
      </c>
      <c r="I85" s="55"/>
      <c r="J85" s="55"/>
      <c r="K85" s="7"/>
    </row>
    <row r="86" spans="2:11" ht="15" customHeight="1">
      <c r="B86" s="6"/>
      <c r="C86" s="57">
        <f t="shared" si="4"/>
        <v>23</v>
      </c>
      <c r="D86" s="55"/>
      <c r="E86" s="55"/>
      <c r="H86" s="57">
        <f t="shared" si="5"/>
        <v>23</v>
      </c>
      <c r="I86" s="55"/>
      <c r="J86" s="55"/>
      <c r="K86" s="7"/>
    </row>
    <row r="87" spans="2:11" ht="15" customHeight="1">
      <c r="B87" s="6"/>
      <c r="C87" s="57">
        <f t="shared" si="4"/>
        <v>0</v>
      </c>
      <c r="D87" s="55"/>
      <c r="E87" s="55"/>
      <c r="H87" s="57">
        <f t="shared" si="5"/>
        <v>0</v>
      </c>
      <c r="I87" s="55"/>
      <c r="J87" s="55"/>
      <c r="K87" s="7"/>
    </row>
    <row r="88" spans="2:11" ht="15" customHeight="1">
      <c r="B88" s="6"/>
      <c r="C88" s="57">
        <f t="shared" si="4"/>
        <v>1</v>
      </c>
      <c r="D88" s="55"/>
      <c r="E88" s="55"/>
      <c r="H88" s="57">
        <f t="shared" si="5"/>
        <v>1</v>
      </c>
      <c r="I88" s="55"/>
      <c r="J88" s="55"/>
      <c r="K88" s="7"/>
    </row>
    <row r="89" spans="2:11" ht="15" customHeight="1">
      <c r="B89" s="6"/>
      <c r="C89" s="57">
        <f t="shared" si="4"/>
        <v>2</v>
      </c>
      <c r="D89" s="55"/>
      <c r="E89" s="55"/>
      <c r="H89" s="57">
        <f t="shared" si="5"/>
        <v>2</v>
      </c>
      <c r="I89" s="55"/>
      <c r="J89" s="55"/>
      <c r="K89" s="7"/>
    </row>
    <row r="90" spans="2:11" ht="15" customHeight="1">
      <c r="B90" s="6"/>
      <c r="C90" s="57">
        <f t="shared" si="4"/>
        <v>3</v>
      </c>
      <c r="D90" s="55"/>
      <c r="E90" s="55"/>
      <c r="H90" s="57">
        <f t="shared" si="5"/>
        <v>3</v>
      </c>
      <c r="I90" s="55"/>
      <c r="J90" s="55"/>
      <c r="K90" s="7"/>
    </row>
    <row r="91" spans="2:11" ht="15" customHeight="1">
      <c r="B91" s="6"/>
      <c r="C91" s="57">
        <f t="shared" si="4"/>
        <v>4</v>
      </c>
      <c r="D91" s="55"/>
      <c r="E91" s="55"/>
      <c r="H91" s="57">
        <f t="shared" si="5"/>
        <v>4</v>
      </c>
      <c r="I91" s="55"/>
      <c r="J91" s="55"/>
      <c r="K91" s="7"/>
    </row>
    <row r="92" spans="1:12" ht="9.75" customHeight="1">
      <c r="A92" s="5"/>
      <c r="B92" s="8"/>
      <c r="C92" s="9"/>
      <c r="D92" s="9"/>
      <c r="E92" s="9"/>
      <c r="F92" s="9"/>
      <c r="G92" s="9"/>
      <c r="H92" s="9"/>
      <c r="I92" s="9"/>
      <c r="J92" s="9"/>
      <c r="K92" s="10"/>
      <c r="L92" s="3"/>
    </row>
    <row r="93" spans="2:11" ht="6.75" customHeight="1">
      <c r="B93" s="5"/>
      <c r="E93" s="5"/>
      <c r="F93" s="16"/>
      <c r="G93" s="17"/>
      <c r="K93" s="3"/>
    </row>
    <row r="94" ht="4.5" customHeight="1"/>
    <row r="95" spans="2:11" ht="6.75" customHeight="1">
      <c r="B95" s="10"/>
      <c r="E95" s="7"/>
      <c r="F95" s="65"/>
      <c r="G95" s="17"/>
      <c r="K95" s="8"/>
    </row>
    <row r="96" spans="1:11" ht="9.75" customHeight="1">
      <c r="A96" s="10"/>
      <c r="B96" s="3"/>
      <c r="C96" s="4"/>
      <c r="D96" s="4"/>
      <c r="E96" s="4"/>
      <c r="F96" s="4"/>
      <c r="G96" s="4"/>
      <c r="H96" s="4"/>
      <c r="I96" s="4"/>
      <c r="J96" s="4"/>
      <c r="K96" s="5"/>
    </row>
    <row r="97" spans="2:12" s="58" customFormat="1" ht="9.75" customHeight="1">
      <c r="B97" s="59"/>
      <c r="C97" s="54" t="str">
        <f>MONTH(D97)&amp;"月"</f>
        <v>1月</v>
      </c>
      <c r="D97" s="55">
        <f>D66+4</f>
        <v>39095</v>
      </c>
      <c r="E97" s="55">
        <f>D97+1</f>
        <v>39096</v>
      </c>
      <c r="F97" s="13"/>
      <c r="G97" s="13"/>
      <c r="H97" s="54" t="str">
        <f>MONTH(I97)&amp;"月"</f>
        <v>1月</v>
      </c>
      <c r="I97" s="55">
        <f>D66+6</f>
        <v>39097</v>
      </c>
      <c r="J97" s="55">
        <f>I97+1</f>
        <v>39098</v>
      </c>
      <c r="K97" s="60"/>
      <c r="L97" s="61"/>
    </row>
    <row r="98" spans="2:11" s="62" customFormat="1" ht="12" customHeight="1">
      <c r="B98" s="63"/>
      <c r="C98" s="19"/>
      <c r="D98" s="19">
        <f>VLOOKUP(D97,'休日'!$B$16:$E$382,2)</f>
        <v>0</v>
      </c>
      <c r="E98" s="19">
        <f>VLOOKUP(E97,'休日'!$B$16:$E$382,2)</f>
        <v>0</v>
      </c>
      <c r="F98" s="20"/>
      <c r="G98" s="20"/>
      <c r="H98" s="56"/>
      <c r="I98" s="19">
        <f>VLOOKUP(I97,'休日'!$B$16:$E$382,2)</f>
        <v>0</v>
      </c>
      <c r="J98" s="19">
        <f>VLOOKUP(J97,'休日'!$B$16:$E$382,2)</f>
        <v>0</v>
      </c>
      <c r="K98" s="64"/>
    </row>
    <row r="99" spans="2:11" ht="15" customHeight="1">
      <c r="B99" s="6"/>
      <c r="C99" s="57">
        <f>IF($Q$8&gt;23,$Q$8-23,$Q$8)</f>
        <v>5</v>
      </c>
      <c r="D99" s="55"/>
      <c r="E99" s="55"/>
      <c r="H99" s="57">
        <f>IF($Q$8&gt;23,$Q$8-23,$Q$8)</f>
        <v>5</v>
      </c>
      <c r="I99" s="55"/>
      <c r="J99" s="55"/>
      <c r="K99" s="7"/>
    </row>
    <row r="100" spans="2:11" ht="15" customHeight="1">
      <c r="B100" s="6"/>
      <c r="C100" s="57">
        <f>IF(C99+1&gt;23,C99+1-24,C99+1)</f>
        <v>6</v>
      </c>
      <c r="D100" s="55"/>
      <c r="E100" s="55"/>
      <c r="H100" s="57">
        <f>IF(H99+1&gt;23,H99+1-24,H99+1)</f>
        <v>6</v>
      </c>
      <c r="I100" s="55"/>
      <c r="J100" s="55"/>
      <c r="K100" s="7"/>
    </row>
    <row r="101" spans="2:11" ht="15" customHeight="1">
      <c r="B101" s="6"/>
      <c r="C101" s="57">
        <f aca="true" t="shared" si="6" ref="C101:C122">IF(C100+1&gt;23,C100+1-24,C100+1)</f>
        <v>7</v>
      </c>
      <c r="D101" s="55"/>
      <c r="E101" s="55"/>
      <c r="H101" s="57">
        <f aca="true" t="shared" si="7" ref="H101:H122">IF(H100+1&gt;23,H100+1-24,H100+1)</f>
        <v>7</v>
      </c>
      <c r="I101" s="55"/>
      <c r="J101" s="55"/>
      <c r="K101" s="7"/>
    </row>
    <row r="102" spans="2:11" ht="15" customHeight="1">
      <c r="B102" s="6"/>
      <c r="C102" s="57">
        <f t="shared" si="6"/>
        <v>8</v>
      </c>
      <c r="D102" s="55"/>
      <c r="E102" s="55"/>
      <c r="H102" s="57">
        <f t="shared" si="7"/>
        <v>8</v>
      </c>
      <c r="I102" s="55"/>
      <c r="J102" s="55"/>
      <c r="K102" s="7"/>
    </row>
    <row r="103" spans="2:11" ht="15" customHeight="1">
      <c r="B103" s="6"/>
      <c r="C103" s="57">
        <f t="shared" si="6"/>
        <v>9</v>
      </c>
      <c r="D103" s="55"/>
      <c r="E103" s="55"/>
      <c r="H103" s="57">
        <f t="shared" si="7"/>
        <v>9</v>
      </c>
      <c r="I103" s="55"/>
      <c r="J103" s="55"/>
      <c r="K103" s="7"/>
    </row>
    <row r="104" spans="2:11" ht="15" customHeight="1">
      <c r="B104" s="6"/>
      <c r="C104" s="57">
        <f t="shared" si="6"/>
        <v>10</v>
      </c>
      <c r="D104" s="55"/>
      <c r="E104" s="55"/>
      <c r="H104" s="57">
        <f t="shared" si="7"/>
        <v>10</v>
      </c>
      <c r="I104" s="55"/>
      <c r="J104" s="55"/>
      <c r="K104" s="7"/>
    </row>
    <row r="105" spans="2:11" ht="15" customHeight="1">
      <c r="B105" s="6"/>
      <c r="C105" s="57">
        <f t="shared" si="6"/>
        <v>11</v>
      </c>
      <c r="D105" s="55"/>
      <c r="E105" s="55"/>
      <c r="H105" s="57">
        <f t="shared" si="7"/>
        <v>11</v>
      </c>
      <c r="I105" s="55"/>
      <c r="J105" s="55"/>
      <c r="K105" s="7"/>
    </row>
    <row r="106" spans="2:11" ht="15" customHeight="1">
      <c r="B106" s="6"/>
      <c r="C106" s="57">
        <f t="shared" si="6"/>
        <v>12</v>
      </c>
      <c r="D106" s="55"/>
      <c r="E106" s="55"/>
      <c r="H106" s="57">
        <f t="shared" si="7"/>
        <v>12</v>
      </c>
      <c r="I106" s="55"/>
      <c r="J106" s="55"/>
      <c r="K106" s="7"/>
    </row>
    <row r="107" spans="2:11" ht="15" customHeight="1">
      <c r="B107" s="6"/>
      <c r="C107" s="57">
        <f t="shared" si="6"/>
        <v>13</v>
      </c>
      <c r="D107" s="55"/>
      <c r="E107" s="55"/>
      <c r="H107" s="57">
        <f t="shared" si="7"/>
        <v>13</v>
      </c>
      <c r="I107" s="55"/>
      <c r="J107" s="55"/>
      <c r="K107" s="7"/>
    </row>
    <row r="108" spans="2:11" ht="15" customHeight="1">
      <c r="B108" s="6"/>
      <c r="C108" s="57">
        <f t="shared" si="6"/>
        <v>14</v>
      </c>
      <c r="D108" s="55"/>
      <c r="E108" s="55"/>
      <c r="H108" s="57">
        <f t="shared" si="7"/>
        <v>14</v>
      </c>
      <c r="I108" s="55"/>
      <c r="J108" s="55"/>
      <c r="K108" s="7"/>
    </row>
    <row r="109" spans="2:11" ht="15" customHeight="1">
      <c r="B109" s="6"/>
      <c r="C109" s="57">
        <f t="shared" si="6"/>
        <v>15</v>
      </c>
      <c r="D109" s="55"/>
      <c r="E109" s="55"/>
      <c r="H109" s="57">
        <f t="shared" si="7"/>
        <v>15</v>
      </c>
      <c r="I109" s="55"/>
      <c r="J109" s="55"/>
      <c r="K109" s="7"/>
    </row>
    <row r="110" spans="2:11" ht="15" customHeight="1">
      <c r="B110" s="6"/>
      <c r="C110" s="57">
        <f t="shared" si="6"/>
        <v>16</v>
      </c>
      <c r="D110" s="55"/>
      <c r="E110" s="55"/>
      <c r="H110" s="57">
        <f t="shared" si="7"/>
        <v>16</v>
      </c>
      <c r="I110" s="55"/>
      <c r="J110" s="55"/>
      <c r="K110" s="7"/>
    </row>
    <row r="111" spans="2:11" ht="15" customHeight="1">
      <c r="B111" s="6"/>
      <c r="C111" s="57">
        <f t="shared" si="6"/>
        <v>17</v>
      </c>
      <c r="D111" s="55"/>
      <c r="E111" s="55"/>
      <c r="H111" s="57">
        <f t="shared" si="7"/>
        <v>17</v>
      </c>
      <c r="I111" s="55"/>
      <c r="J111" s="55"/>
      <c r="K111" s="7"/>
    </row>
    <row r="112" spans="2:11" ht="15" customHeight="1">
      <c r="B112" s="6"/>
      <c r="C112" s="57">
        <f t="shared" si="6"/>
        <v>18</v>
      </c>
      <c r="D112" s="55"/>
      <c r="E112" s="55"/>
      <c r="H112" s="57">
        <f t="shared" si="7"/>
        <v>18</v>
      </c>
      <c r="I112" s="55"/>
      <c r="J112" s="55"/>
      <c r="K112" s="7"/>
    </row>
    <row r="113" spans="2:11" ht="15" customHeight="1">
      <c r="B113" s="6"/>
      <c r="C113" s="57">
        <f t="shared" si="6"/>
        <v>19</v>
      </c>
      <c r="D113" s="55"/>
      <c r="E113" s="55"/>
      <c r="H113" s="57">
        <f t="shared" si="7"/>
        <v>19</v>
      </c>
      <c r="I113" s="55"/>
      <c r="J113" s="55"/>
      <c r="K113" s="7"/>
    </row>
    <row r="114" spans="2:11" ht="15" customHeight="1">
      <c r="B114" s="6"/>
      <c r="C114" s="57">
        <f t="shared" si="6"/>
        <v>20</v>
      </c>
      <c r="D114" s="55"/>
      <c r="E114" s="55"/>
      <c r="H114" s="57">
        <f t="shared" si="7"/>
        <v>20</v>
      </c>
      <c r="I114" s="55"/>
      <c r="J114" s="55"/>
      <c r="K114" s="7"/>
    </row>
    <row r="115" spans="2:11" ht="15" customHeight="1">
      <c r="B115" s="6"/>
      <c r="C115" s="57">
        <f t="shared" si="6"/>
        <v>21</v>
      </c>
      <c r="D115" s="55"/>
      <c r="E115" s="55"/>
      <c r="H115" s="57">
        <f t="shared" si="7"/>
        <v>21</v>
      </c>
      <c r="I115" s="55"/>
      <c r="J115" s="55"/>
      <c r="K115" s="7"/>
    </row>
    <row r="116" spans="2:11" ht="15" customHeight="1">
      <c r="B116" s="6"/>
      <c r="C116" s="57">
        <f t="shared" si="6"/>
        <v>22</v>
      </c>
      <c r="D116" s="55"/>
      <c r="E116" s="55"/>
      <c r="H116" s="57">
        <f t="shared" si="7"/>
        <v>22</v>
      </c>
      <c r="I116" s="55"/>
      <c r="J116" s="55"/>
      <c r="K116" s="7"/>
    </row>
    <row r="117" spans="2:11" ht="15" customHeight="1">
      <c r="B117" s="6"/>
      <c r="C117" s="57">
        <f t="shared" si="6"/>
        <v>23</v>
      </c>
      <c r="D117" s="55"/>
      <c r="E117" s="55"/>
      <c r="H117" s="57">
        <f t="shared" si="7"/>
        <v>23</v>
      </c>
      <c r="I117" s="55"/>
      <c r="J117" s="55"/>
      <c r="K117" s="7"/>
    </row>
    <row r="118" spans="2:11" ht="15" customHeight="1">
      <c r="B118" s="6"/>
      <c r="C118" s="57">
        <f t="shared" si="6"/>
        <v>0</v>
      </c>
      <c r="D118" s="55"/>
      <c r="E118" s="55"/>
      <c r="H118" s="57">
        <f t="shared" si="7"/>
        <v>0</v>
      </c>
      <c r="I118" s="55"/>
      <c r="J118" s="55"/>
      <c r="K118" s="7"/>
    </row>
    <row r="119" spans="2:11" ht="15" customHeight="1">
      <c r="B119" s="6"/>
      <c r="C119" s="57">
        <f t="shared" si="6"/>
        <v>1</v>
      </c>
      <c r="D119" s="55"/>
      <c r="E119" s="55"/>
      <c r="H119" s="57">
        <f t="shared" si="7"/>
        <v>1</v>
      </c>
      <c r="I119" s="55"/>
      <c r="J119" s="55"/>
      <c r="K119" s="7"/>
    </row>
    <row r="120" spans="2:11" ht="15" customHeight="1">
      <c r="B120" s="6"/>
      <c r="C120" s="57">
        <f t="shared" si="6"/>
        <v>2</v>
      </c>
      <c r="D120" s="55"/>
      <c r="E120" s="55"/>
      <c r="H120" s="57">
        <f t="shared" si="7"/>
        <v>2</v>
      </c>
      <c r="I120" s="55"/>
      <c r="J120" s="55"/>
      <c r="K120" s="7"/>
    </row>
    <row r="121" spans="2:11" ht="15" customHeight="1">
      <c r="B121" s="6"/>
      <c r="C121" s="57">
        <f t="shared" si="6"/>
        <v>3</v>
      </c>
      <c r="D121" s="55"/>
      <c r="E121" s="55"/>
      <c r="H121" s="57">
        <f t="shared" si="7"/>
        <v>3</v>
      </c>
      <c r="I121" s="55"/>
      <c r="J121" s="55"/>
      <c r="K121" s="7"/>
    </row>
    <row r="122" spans="2:12" ht="15" customHeight="1">
      <c r="B122" s="6"/>
      <c r="C122" s="57">
        <f t="shared" si="6"/>
        <v>4</v>
      </c>
      <c r="D122" s="55"/>
      <c r="E122" s="55"/>
      <c r="H122" s="57">
        <f t="shared" si="7"/>
        <v>4</v>
      </c>
      <c r="I122" s="55"/>
      <c r="J122" s="55"/>
      <c r="K122" s="7"/>
      <c r="L122" s="1">
        <f>L61+1</f>
        <v>2</v>
      </c>
    </row>
    <row r="123" spans="1:12" ht="9.75" customHeight="1">
      <c r="A123" s="5"/>
      <c r="B123" s="8"/>
      <c r="C123" s="9"/>
      <c r="D123" s="9"/>
      <c r="E123" s="9"/>
      <c r="F123" s="9"/>
      <c r="G123" s="9"/>
      <c r="H123" s="9"/>
      <c r="I123" s="9"/>
      <c r="J123" s="9"/>
      <c r="K123" s="10"/>
      <c r="L123" s="3"/>
    </row>
    <row r="124" spans="2:11" ht="6.75" customHeight="1">
      <c r="B124" s="5"/>
      <c r="E124" s="5"/>
      <c r="F124" s="16"/>
      <c r="G124" s="17"/>
      <c r="K124" s="3"/>
    </row>
    <row r="125" spans="2:11" ht="6.75" customHeight="1">
      <c r="B125" s="10"/>
      <c r="E125" s="7"/>
      <c r="F125" s="65"/>
      <c r="G125" s="17"/>
      <c r="K125" s="8"/>
    </row>
    <row r="126" spans="1:11" ht="9.75" customHeight="1">
      <c r="A126" s="10"/>
      <c r="B126" s="3"/>
      <c r="C126" s="4"/>
      <c r="D126" s="4"/>
      <c r="E126" s="4"/>
      <c r="F126" s="4"/>
      <c r="G126" s="4"/>
      <c r="H126" s="4"/>
      <c r="I126" s="4"/>
      <c r="J126" s="4"/>
      <c r="K126" s="5"/>
    </row>
    <row r="127" spans="2:12" s="11" customFormat="1" ht="9.75" customHeight="1">
      <c r="B127" s="12"/>
      <c r="C127" s="54" t="str">
        <f>MONTH(D127)&amp;"月"</f>
        <v>1月</v>
      </c>
      <c r="D127" s="55">
        <f>D66+8</f>
        <v>39099</v>
      </c>
      <c r="E127" s="55">
        <f>D127+1</f>
        <v>39100</v>
      </c>
      <c r="F127" s="13"/>
      <c r="G127" s="13"/>
      <c r="H127" s="54" t="str">
        <f>MONTH(I127)&amp;"月"</f>
        <v>1月</v>
      </c>
      <c r="I127" s="55">
        <f>D127+2</f>
        <v>39101</v>
      </c>
      <c r="J127" s="55">
        <f>I127+1</f>
        <v>39102</v>
      </c>
      <c r="K127" s="14"/>
      <c r="L127" s="15"/>
    </row>
    <row r="128" spans="2:11" s="20" customFormat="1" ht="12" customHeight="1">
      <c r="B128" s="21"/>
      <c r="C128" s="56"/>
      <c r="D128" s="19">
        <f>VLOOKUP(D127,'休日'!$B$16:$E$382,2)</f>
        <v>0</v>
      </c>
      <c r="E128" s="19">
        <f>VLOOKUP(E127,'休日'!$B$16:$E$382,2)</f>
        <v>0</v>
      </c>
      <c r="H128" s="56"/>
      <c r="I128" s="19">
        <f>VLOOKUP(I127,'休日'!$B$16:$E$382,2)</f>
        <v>0</v>
      </c>
      <c r="J128" s="19">
        <f>VLOOKUP(J127,'休日'!$B$16:$E$382,2)</f>
        <v>0</v>
      </c>
      <c r="K128" s="22"/>
    </row>
    <row r="129" spans="2:11" ht="15" customHeight="1">
      <c r="B129" s="6"/>
      <c r="C129" s="57">
        <f>IF($Q$8&gt;23,$Q$8-23,$Q$8)</f>
        <v>5</v>
      </c>
      <c r="D129" s="55"/>
      <c r="E129" s="55"/>
      <c r="H129" s="57">
        <f>IF($Q$8&gt;23,$Q$8-23,$Q$8)</f>
        <v>5</v>
      </c>
      <c r="I129" s="55"/>
      <c r="J129" s="55"/>
      <c r="K129" s="7"/>
    </row>
    <row r="130" spans="2:14" ht="15" customHeight="1">
      <c r="B130" s="6"/>
      <c r="C130" s="57">
        <f>IF(C129+1&gt;23,C129+1-24,C129+1)</f>
        <v>6</v>
      </c>
      <c r="D130" s="55"/>
      <c r="E130" s="55"/>
      <c r="H130" s="57">
        <f>IF(H129+1&gt;23,H129+1-24,H129+1)</f>
        <v>6</v>
      </c>
      <c r="I130" s="55"/>
      <c r="J130" s="55"/>
      <c r="K130" s="7"/>
      <c r="N130" s="2"/>
    </row>
    <row r="131" spans="2:11" ht="15" customHeight="1">
      <c r="B131" s="6"/>
      <c r="C131" s="57">
        <f aca="true" t="shared" si="8" ref="C131:C152">IF(C130+1&gt;23,C130+1-24,C130+1)</f>
        <v>7</v>
      </c>
      <c r="D131" s="55"/>
      <c r="E131" s="55"/>
      <c r="H131" s="57">
        <f aca="true" t="shared" si="9" ref="H131:H152">IF(H130+1&gt;23,H130+1-24,H130+1)</f>
        <v>7</v>
      </c>
      <c r="I131" s="55"/>
      <c r="J131" s="55"/>
      <c r="K131" s="7"/>
    </row>
    <row r="132" spans="2:11" ht="15" customHeight="1">
      <c r="B132" s="6"/>
      <c r="C132" s="57">
        <f t="shared" si="8"/>
        <v>8</v>
      </c>
      <c r="D132" s="55"/>
      <c r="E132" s="55"/>
      <c r="H132" s="57">
        <f t="shared" si="9"/>
        <v>8</v>
      </c>
      <c r="I132" s="55"/>
      <c r="J132" s="55"/>
      <c r="K132" s="7"/>
    </row>
    <row r="133" spans="2:11" ht="15" customHeight="1">
      <c r="B133" s="6"/>
      <c r="C133" s="57">
        <f t="shared" si="8"/>
        <v>9</v>
      </c>
      <c r="D133" s="55"/>
      <c r="E133" s="55"/>
      <c r="H133" s="57">
        <f t="shared" si="9"/>
        <v>9</v>
      </c>
      <c r="I133" s="55"/>
      <c r="J133" s="55"/>
      <c r="K133" s="7"/>
    </row>
    <row r="134" spans="2:11" ht="15" customHeight="1">
      <c r="B134" s="6"/>
      <c r="C134" s="57">
        <f t="shared" si="8"/>
        <v>10</v>
      </c>
      <c r="D134" s="55"/>
      <c r="E134" s="55"/>
      <c r="H134" s="57">
        <f t="shared" si="9"/>
        <v>10</v>
      </c>
      <c r="I134" s="55"/>
      <c r="J134" s="55"/>
      <c r="K134" s="7"/>
    </row>
    <row r="135" spans="2:11" ht="15" customHeight="1">
      <c r="B135" s="6"/>
      <c r="C135" s="57">
        <f t="shared" si="8"/>
        <v>11</v>
      </c>
      <c r="D135" s="55"/>
      <c r="E135" s="55"/>
      <c r="H135" s="57">
        <f t="shared" si="9"/>
        <v>11</v>
      </c>
      <c r="I135" s="55"/>
      <c r="J135" s="55"/>
      <c r="K135" s="7"/>
    </row>
    <row r="136" spans="2:11" ht="15" customHeight="1">
      <c r="B136" s="6"/>
      <c r="C136" s="57">
        <f t="shared" si="8"/>
        <v>12</v>
      </c>
      <c r="D136" s="55"/>
      <c r="E136" s="55"/>
      <c r="H136" s="57">
        <f t="shared" si="9"/>
        <v>12</v>
      </c>
      <c r="I136" s="55"/>
      <c r="J136" s="55"/>
      <c r="K136" s="7"/>
    </row>
    <row r="137" spans="2:11" ht="15" customHeight="1">
      <c r="B137" s="6"/>
      <c r="C137" s="57">
        <f t="shared" si="8"/>
        <v>13</v>
      </c>
      <c r="D137" s="55"/>
      <c r="E137" s="55"/>
      <c r="H137" s="57">
        <f t="shared" si="9"/>
        <v>13</v>
      </c>
      <c r="I137" s="55"/>
      <c r="J137" s="55"/>
      <c r="K137" s="7"/>
    </row>
    <row r="138" spans="2:11" ht="15" customHeight="1">
      <c r="B138" s="6"/>
      <c r="C138" s="57">
        <f t="shared" si="8"/>
        <v>14</v>
      </c>
      <c r="D138" s="55"/>
      <c r="E138" s="55"/>
      <c r="H138" s="57">
        <f t="shared" si="9"/>
        <v>14</v>
      </c>
      <c r="I138" s="55"/>
      <c r="J138" s="55"/>
      <c r="K138" s="7"/>
    </row>
    <row r="139" spans="2:11" ht="15" customHeight="1">
      <c r="B139" s="6"/>
      <c r="C139" s="57">
        <f t="shared" si="8"/>
        <v>15</v>
      </c>
      <c r="D139" s="55"/>
      <c r="E139" s="55"/>
      <c r="H139" s="57">
        <f t="shared" si="9"/>
        <v>15</v>
      </c>
      <c r="I139" s="55"/>
      <c r="J139" s="55"/>
      <c r="K139" s="7"/>
    </row>
    <row r="140" spans="2:11" ht="15" customHeight="1">
      <c r="B140" s="6"/>
      <c r="C140" s="57">
        <f t="shared" si="8"/>
        <v>16</v>
      </c>
      <c r="D140" s="55"/>
      <c r="E140" s="55"/>
      <c r="H140" s="57">
        <f t="shared" si="9"/>
        <v>16</v>
      </c>
      <c r="I140" s="55"/>
      <c r="J140" s="55"/>
      <c r="K140" s="7"/>
    </row>
    <row r="141" spans="2:11" ht="15" customHeight="1">
      <c r="B141" s="6"/>
      <c r="C141" s="57">
        <f t="shared" si="8"/>
        <v>17</v>
      </c>
      <c r="D141" s="55"/>
      <c r="E141" s="55"/>
      <c r="H141" s="57">
        <f t="shared" si="9"/>
        <v>17</v>
      </c>
      <c r="I141" s="55"/>
      <c r="J141" s="55"/>
      <c r="K141" s="7"/>
    </row>
    <row r="142" spans="2:11" ht="15" customHeight="1">
      <c r="B142" s="6"/>
      <c r="C142" s="57">
        <f t="shared" si="8"/>
        <v>18</v>
      </c>
      <c r="D142" s="55"/>
      <c r="E142" s="55"/>
      <c r="H142" s="57">
        <f t="shared" si="9"/>
        <v>18</v>
      </c>
      <c r="I142" s="55"/>
      <c r="J142" s="55"/>
      <c r="K142" s="7"/>
    </row>
    <row r="143" spans="2:11" ht="15" customHeight="1">
      <c r="B143" s="6"/>
      <c r="C143" s="57">
        <f t="shared" si="8"/>
        <v>19</v>
      </c>
      <c r="D143" s="55"/>
      <c r="E143" s="55"/>
      <c r="H143" s="57">
        <f t="shared" si="9"/>
        <v>19</v>
      </c>
      <c r="I143" s="55"/>
      <c r="J143" s="55"/>
      <c r="K143" s="7"/>
    </row>
    <row r="144" spans="2:11" ht="15" customHeight="1">
      <c r="B144" s="6"/>
      <c r="C144" s="57">
        <f t="shared" si="8"/>
        <v>20</v>
      </c>
      <c r="D144" s="55"/>
      <c r="E144" s="55"/>
      <c r="H144" s="57">
        <f t="shared" si="9"/>
        <v>20</v>
      </c>
      <c r="I144" s="55"/>
      <c r="J144" s="55"/>
      <c r="K144" s="7"/>
    </row>
    <row r="145" spans="2:11" ht="15" customHeight="1">
      <c r="B145" s="6"/>
      <c r="C145" s="57">
        <f t="shared" si="8"/>
        <v>21</v>
      </c>
      <c r="D145" s="55"/>
      <c r="E145" s="55"/>
      <c r="H145" s="57">
        <f t="shared" si="9"/>
        <v>21</v>
      </c>
      <c r="I145" s="55"/>
      <c r="J145" s="55"/>
      <c r="K145" s="7"/>
    </row>
    <row r="146" spans="2:11" ht="15" customHeight="1">
      <c r="B146" s="6"/>
      <c r="C146" s="57">
        <f t="shared" si="8"/>
        <v>22</v>
      </c>
      <c r="D146" s="55"/>
      <c r="E146" s="55"/>
      <c r="H146" s="57">
        <f t="shared" si="9"/>
        <v>22</v>
      </c>
      <c r="I146" s="55"/>
      <c r="J146" s="55"/>
      <c r="K146" s="7"/>
    </row>
    <row r="147" spans="2:11" ht="15" customHeight="1">
      <c r="B147" s="6"/>
      <c r="C147" s="57">
        <f t="shared" si="8"/>
        <v>23</v>
      </c>
      <c r="D147" s="55"/>
      <c r="E147" s="55"/>
      <c r="H147" s="57">
        <f t="shared" si="9"/>
        <v>23</v>
      </c>
      <c r="I147" s="55"/>
      <c r="J147" s="55"/>
      <c r="K147" s="7"/>
    </row>
    <row r="148" spans="2:11" ht="15" customHeight="1">
      <c r="B148" s="6"/>
      <c r="C148" s="57">
        <f t="shared" si="8"/>
        <v>0</v>
      </c>
      <c r="D148" s="55"/>
      <c r="E148" s="55"/>
      <c r="H148" s="57">
        <f t="shared" si="9"/>
        <v>0</v>
      </c>
      <c r="I148" s="55"/>
      <c r="J148" s="55"/>
      <c r="K148" s="7"/>
    </row>
    <row r="149" spans="2:11" ht="15" customHeight="1">
      <c r="B149" s="6"/>
      <c r="C149" s="57">
        <f t="shared" si="8"/>
        <v>1</v>
      </c>
      <c r="D149" s="55"/>
      <c r="E149" s="55"/>
      <c r="H149" s="57">
        <f t="shared" si="9"/>
        <v>1</v>
      </c>
      <c r="I149" s="55"/>
      <c r="J149" s="55"/>
      <c r="K149" s="7"/>
    </row>
    <row r="150" spans="2:11" ht="15" customHeight="1">
      <c r="B150" s="6"/>
      <c r="C150" s="57">
        <f t="shared" si="8"/>
        <v>2</v>
      </c>
      <c r="D150" s="55"/>
      <c r="E150" s="55"/>
      <c r="H150" s="57">
        <f t="shared" si="9"/>
        <v>2</v>
      </c>
      <c r="I150" s="55"/>
      <c r="J150" s="55"/>
      <c r="K150" s="7"/>
    </row>
    <row r="151" spans="2:11" ht="15" customHeight="1">
      <c r="B151" s="6"/>
      <c r="C151" s="57">
        <f t="shared" si="8"/>
        <v>3</v>
      </c>
      <c r="D151" s="55"/>
      <c r="E151" s="55"/>
      <c r="H151" s="57">
        <f t="shared" si="9"/>
        <v>3</v>
      </c>
      <c r="I151" s="55"/>
      <c r="J151" s="55"/>
      <c r="K151" s="7"/>
    </row>
    <row r="152" spans="2:11" ht="15" customHeight="1">
      <c r="B152" s="6"/>
      <c r="C152" s="57">
        <f t="shared" si="8"/>
        <v>4</v>
      </c>
      <c r="D152" s="55"/>
      <c r="E152" s="55"/>
      <c r="H152" s="57">
        <f t="shared" si="9"/>
        <v>4</v>
      </c>
      <c r="I152" s="55"/>
      <c r="J152" s="55"/>
      <c r="K152" s="7"/>
    </row>
    <row r="153" spans="1:12" ht="9.75" customHeight="1">
      <c r="A153" s="5"/>
      <c r="B153" s="8"/>
      <c r="C153" s="9"/>
      <c r="D153" s="9"/>
      <c r="E153" s="9"/>
      <c r="F153" s="9"/>
      <c r="G153" s="9"/>
      <c r="H153" s="9"/>
      <c r="I153" s="9"/>
      <c r="J153" s="9"/>
      <c r="K153" s="10"/>
      <c r="L153" s="3"/>
    </row>
    <row r="154" spans="2:11" ht="6.75" customHeight="1">
      <c r="B154" s="5"/>
      <c r="E154" s="5"/>
      <c r="F154" s="16"/>
      <c r="G154" s="17"/>
      <c r="K154" s="3"/>
    </row>
    <row r="155" ht="4.5" customHeight="1"/>
    <row r="156" spans="2:11" ht="6.75" customHeight="1">
      <c r="B156" s="10"/>
      <c r="E156" s="7"/>
      <c r="F156" s="65"/>
      <c r="G156" s="17"/>
      <c r="K156" s="8"/>
    </row>
    <row r="157" spans="1:11" ht="9.75" customHeight="1">
      <c r="A157" s="10"/>
      <c r="B157" s="3"/>
      <c r="C157" s="4"/>
      <c r="D157" s="4"/>
      <c r="E157" s="4"/>
      <c r="F157" s="4"/>
      <c r="G157" s="4"/>
      <c r="H157" s="4"/>
      <c r="I157" s="4"/>
      <c r="J157" s="4"/>
      <c r="K157" s="5"/>
    </row>
    <row r="158" spans="2:12" s="58" customFormat="1" ht="9.75" customHeight="1">
      <c r="B158" s="59"/>
      <c r="C158" s="54" t="str">
        <f>MONTH(D158)&amp;"月"</f>
        <v>1月</v>
      </c>
      <c r="D158" s="55">
        <f>D127+4</f>
        <v>39103</v>
      </c>
      <c r="E158" s="55">
        <f>D158+1</f>
        <v>39104</v>
      </c>
      <c r="F158" s="13"/>
      <c r="G158" s="13"/>
      <c r="H158" s="54" t="str">
        <f>MONTH(I158)&amp;"月"</f>
        <v>1月</v>
      </c>
      <c r="I158" s="55">
        <f>D127+6</f>
        <v>39105</v>
      </c>
      <c r="J158" s="55">
        <f>I158+1</f>
        <v>39106</v>
      </c>
      <c r="K158" s="60"/>
      <c r="L158" s="61"/>
    </row>
    <row r="159" spans="2:11" s="62" customFormat="1" ht="12" customHeight="1">
      <c r="B159" s="63"/>
      <c r="C159" s="19"/>
      <c r="D159" s="19">
        <f>VLOOKUP(D158,'休日'!$B$16:$E$382,2)</f>
        <v>0</v>
      </c>
      <c r="E159" s="19">
        <f>VLOOKUP(E158,'休日'!$B$16:$E$382,2)</f>
        <v>0</v>
      </c>
      <c r="F159" s="20"/>
      <c r="G159" s="20"/>
      <c r="H159" s="56"/>
      <c r="I159" s="19">
        <f>VLOOKUP(I158,'休日'!$B$16:$E$382,2)</f>
        <v>0</v>
      </c>
      <c r="J159" s="19">
        <f>VLOOKUP(J158,'休日'!$B$16:$E$382,2)</f>
        <v>0</v>
      </c>
      <c r="K159" s="64"/>
    </row>
    <row r="160" spans="2:11" ht="15" customHeight="1">
      <c r="B160" s="6"/>
      <c r="C160" s="57">
        <f>IF($Q$8&gt;23,$Q$8-23,$Q$8)</f>
        <v>5</v>
      </c>
      <c r="D160" s="55"/>
      <c r="E160" s="55"/>
      <c r="H160" s="57">
        <f>IF($Q$8&gt;23,$Q$8-23,$Q$8)</f>
        <v>5</v>
      </c>
      <c r="I160" s="55"/>
      <c r="J160" s="55"/>
      <c r="K160" s="7"/>
    </row>
    <row r="161" spans="2:11" ht="15" customHeight="1">
      <c r="B161" s="6"/>
      <c r="C161" s="57">
        <f>IF(C160+1&gt;23,C160+1-24,C160+1)</f>
        <v>6</v>
      </c>
      <c r="D161" s="55"/>
      <c r="E161" s="55"/>
      <c r="H161" s="57">
        <f>IF(H160+1&gt;23,H160+1-24,H160+1)</f>
        <v>6</v>
      </c>
      <c r="I161" s="55"/>
      <c r="J161" s="55"/>
      <c r="K161" s="7"/>
    </row>
    <row r="162" spans="2:11" ht="15" customHeight="1">
      <c r="B162" s="6"/>
      <c r="C162" s="57">
        <f aca="true" t="shared" si="10" ref="C162:C183">IF(C161+1&gt;23,C161+1-24,C161+1)</f>
        <v>7</v>
      </c>
      <c r="D162" s="55"/>
      <c r="E162" s="55"/>
      <c r="H162" s="57">
        <f aca="true" t="shared" si="11" ref="H162:H183">IF(H161+1&gt;23,H161+1-24,H161+1)</f>
        <v>7</v>
      </c>
      <c r="I162" s="55"/>
      <c r="J162" s="55"/>
      <c r="K162" s="7"/>
    </row>
    <row r="163" spans="2:11" ht="15" customHeight="1">
      <c r="B163" s="6"/>
      <c r="C163" s="57">
        <f t="shared" si="10"/>
        <v>8</v>
      </c>
      <c r="D163" s="55"/>
      <c r="E163" s="55"/>
      <c r="H163" s="57">
        <f t="shared" si="11"/>
        <v>8</v>
      </c>
      <c r="I163" s="55"/>
      <c r="J163" s="55"/>
      <c r="K163" s="7"/>
    </row>
    <row r="164" spans="2:11" ht="15" customHeight="1">
      <c r="B164" s="6"/>
      <c r="C164" s="57">
        <f t="shared" si="10"/>
        <v>9</v>
      </c>
      <c r="D164" s="55"/>
      <c r="E164" s="55"/>
      <c r="H164" s="57">
        <f t="shared" si="11"/>
        <v>9</v>
      </c>
      <c r="I164" s="55"/>
      <c r="J164" s="55"/>
      <c r="K164" s="7"/>
    </row>
    <row r="165" spans="2:11" ht="15" customHeight="1">
      <c r="B165" s="6"/>
      <c r="C165" s="57">
        <f t="shared" si="10"/>
        <v>10</v>
      </c>
      <c r="D165" s="55"/>
      <c r="E165" s="55"/>
      <c r="H165" s="57">
        <f t="shared" si="11"/>
        <v>10</v>
      </c>
      <c r="I165" s="55"/>
      <c r="J165" s="55"/>
      <c r="K165" s="7"/>
    </row>
    <row r="166" spans="2:11" ht="15" customHeight="1">
      <c r="B166" s="6"/>
      <c r="C166" s="57">
        <f t="shared" si="10"/>
        <v>11</v>
      </c>
      <c r="D166" s="55"/>
      <c r="E166" s="55"/>
      <c r="H166" s="57">
        <f t="shared" si="11"/>
        <v>11</v>
      </c>
      <c r="I166" s="55"/>
      <c r="J166" s="55"/>
      <c r="K166" s="7"/>
    </row>
    <row r="167" spans="2:11" ht="15" customHeight="1">
      <c r="B167" s="6"/>
      <c r="C167" s="57">
        <f t="shared" si="10"/>
        <v>12</v>
      </c>
      <c r="D167" s="55"/>
      <c r="E167" s="55"/>
      <c r="H167" s="57">
        <f t="shared" si="11"/>
        <v>12</v>
      </c>
      <c r="I167" s="55"/>
      <c r="J167" s="55"/>
      <c r="K167" s="7"/>
    </row>
    <row r="168" spans="2:11" ht="15" customHeight="1">
      <c r="B168" s="6"/>
      <c r="C168" s="57">
        <f t="shared" si="10"/>
        <v>13</v>
      </c>
      <c r="D168" s="55"/>
      <c r="E168" s="55"/>
      <c r="H168" s="57">
        <f t="shared" si="11"/>
        <v>13</v>
      </c>
      <c r="I168" s="55"/>
      <c r="J168" s="55"/>
      <c r="K168" s="7"/>
    </row>
    <row r="169" spans="2:11" ht="15" customHeight="1">
      <c r="B169" s="6"/>
      <c r="C169" s="57">
        <f t="shared" si="10"/>
        <v>14</v>
      </c>
      <c r="D169" s="55"/>
      <c r="E169" s="55"/>
      <c r="H169" s="57">
        <f t="shared" si="11"/>
        <v>14</v>
      </c>
      <c r="I169" s="55"/>
      <c r="J169" s="55"/>
      <c r="K169" s="7"/>
    </row>
    <row r="170" spans="2:11" ht="15" customHeight="1">
      <c r="B170" s="6"/>
      <c r="C170" s="57">
        <f t="shared" si="10"/>
        <v>15</v>
      </c>
      <c r="D170" s="55"/>
      <c r="E170" s="55"/>
      <c r="H170" s="57">
        <f t="shared" si="11"/>
        <v>15</v>
      </c>
      <c r="I170" s="55"/>
      <c r="J170" s="55"/>
      <c r="K170" s="7"/>
    </row>
    <row r="171" spans="2:11" ht="15" customHeight="1">
      <c r="B171" s="6"/>
      <c r="C171" s="57">
        <f t="shared" si="10"/>
        <v>16</v>
      </c>
      <c r="D171" s="55"/>
      <c r="E171" s="55"/>
      <c r="H171" s="57">
        <f t="shared" si="11"/>
        <v>16</v>
      </c>
      <c r="I171" s="55"/>
      <c r="J171" s="55"/>
      <c r="K171" s="7"/>
    </row>
    <row r="172" spans="2:11" ht="15" customHeight="1">
      <c r="B172" s="6"/>
      <c r="C172" s="57">
        <f t="shared" si="10"/>
        <v>17</v>
      </c>
      <c r="D172" s="55"/>
      <c r="E172" s="55"/>
      <c r="H172" s="57">
        <f t="shared" si="11"/>
        <v>17</v>
      </c>
      <c r="I172" s="55"/>
      <c r="J172" s="55"/>
      <c r="K172" s="7"/>
    </row>
    <row r="173" spans="2:11" ht="15" customHeight="1">
      <c r="B173" s="6"/>
      <c r="C173" s="57">
        <f t="shared" si="10"/>
        <v>18</v>
      </c>
      <c r="D173" s="55"/>
      <c r="E173" s="55"/>
      <c r="H173" s="57">
        <f t="shared" si="11"/>
        <v>18</v>
      </c>
      <c r="I173" s="55"/>
      <c r="J173" s="55"/>
      <c r="K173" s="7"/>
    </row>
    <row r="174" spans="2:11" ht="15" customHeight="1">
      <c r="B174" s="6"/>
      <c r="C174" s="57">
        <f t="shared" si="10"/>
        <v>19</v>
      </c>
      <c r="D174" s="55"/>
      <c r="E174" s="55"/>
      <c r="H174" s="57">
        <f t="shared" si="11"/>
        <v>19</v>
      </c>
      <c r="I174" s="55"/>
      <c r="J174" s="55"/>
      <c r="K174" s="7"/>
    </row>
    <row r="175" spans="2:11" ht="15" customHeight="1">
      <c r="B175" s="6"/>
      <c r="C175" s="57">
        <f t="shared" si="10"/>
        <v>20</v>
      </c>
      <c r="D175" s="55"/>
      <c r="E175" s="55"/>
      <c r="H175" s="57">
        <f t="shared" si="11"/>
        <v>20</v>
      </c>
      <c r="I175" s="55"/>
      <c r="J175" s="55"/>
      <c r="K175" s="7"/>
    </row>
    <row r="176" spans="2:11" ht="15" customHeight="1">
      <c r="B176" s="6"/>
      <c r="C176" s="57">
        <f t="shared" si="10"/>
        <v>21</v>
      </c>
      <c r="D176" s="55"/>
      <c r="E176" s="55"/>
      <c r="H176" s="57">
        <f t="shared" si="11"/>
        <v>21</v>
      </c>
      <c r="I176" s="55"/>
      <c r="J176" s="55"/>
      <c r="K176" s="7"/>
    </row>
    <row r="177" spans="2:11" ht="15" customHeight="1">
      <c r="B177" s="6"/>
      <c r="C177" s="57">
        <f t="shared" si="10"/>
        <v>22</v>
      </c>
      <c r="D177" s="55"/>
      <c r="E177" s="55"/>
      <c r="H177" s="57">
        <f t="shared" si="11"/>
        <v>22</v>
      </c>
      <c r="I177" s="55"/>
      <c r="J177" s="55"/>
      <c r="K177" s="7"/>
    </row>
    <row r="178" spans="2:11" ht="15" customHeight="1">
      <c r="B178" s="6"/>
      <c r="C178" s="57">
        <f t="shared" si="10"/>
        <v>23</v>
      </c>
      <c r="D178" s="55"/>
      <c r="E178" s="55"/>
      <c r="H178" s="57">
        <f t="shared" si="11"/>
        <v>23</v>
      </c>
      <c r="I178" s="55"/>
      <c r="J178" s="55"/>
      <c r="K178" s="7"/>
    </row>
    <row r="179" spans="2:11" ht="15" customHeight="1">
      <c r="B179" s="6"/>
      <c r="C179" s="57">
        <f t="shared" si="10"/>
        <v>0</v>
      </c>
      <c r="D179" s="55"/>
      <c r="E179" s="55"/>
      <c r="H179" s="57">
        <f t="shared" si="11"/>
        <v>0</v>
      </c>
      <c r="I179" s="55"/>
      <c r="J179" s="55"/>
      <c r="K179" s="7"/>
    </row>
    <row r="180" spans="2:11" ht="15" customHeight="1">
      <c r="B180" s="6"/>
      <c r="C180" s="57">
        <f t="shared" si="10"/>
        <v>1</v>
      </c>
      <c r="D180" s="55"/>
      <c r="E180" s="55"/>
      <c r="H180" s="57">
        <f t="shared" si="11"/>
        <v>1</v>
      </c>
      <c r="I180" s="55"/>
      <c r="J180" s="55"/>
      <c r="K180" s="7"/>
    </row>
    <row r="181" spans="2:11" ht="15" customHeight="1">
      <c r="B181" s="6"/>
      <c r="C181" s="57">
        <f t="shared" si="10"/>
        <v>2</v>
      </c>
      <c r="D181" s="55"/>
      <c r="E181" s="55"/>
      <c r="H181" s="57">
        <f t="shared" si="11"/>
        <v>2</v>
      </c>
      <c r="I181" s="55"/>
      <c r="J181" s="55"/>
      <c r="K181" s="7"/>
    </row>
    <row r="182" spans="2:11" ht="15" customHeight="1">
      <c r="B182" s="6"/>
      <c r="C182" s="57">
        <f t="shared" si="10"/>
        <v>3</v>
      </c>
      <c r="D182" s="55"/>
      <c r="E182" s="55"/>
      <c r="H182" s="57">
        <f t="shared" si="11"/>
        <v>3</v>
      </c>
      <c r="I182" s="55"/>
      <c r="J182" s="55"/>
      <c r="K182" s="7"/>
    </row>
    <row r="183" spans="2:12" ht="15" customHeight="1">
      <c r="B183" s="6"/>
      <c r="C183" s="57">
        <f t="shared" si="10"/>
        <v>4</v>
      </c>
      <c r="D183" s="55"/>
      <c r="E183" s="55"/>
      <c r="H183" s="57">
        <f t="shared" si="11"/>
        <v>4</v>
      </c>
      <c r="I183" s="55"/>
      <c r="J183" s="55"/>
      <c r="K183" s="7"/>
      <c r="L183" s="1">
        <f>L122+1</f>
        <v>3</v>
      </c>
    </row>
    <row r="184" spans="1:12" ht="9.75" customHeight="1">
      <c r="A184" s="5"/>
      <c r="B184" s="8"/>
      <c r="C184" s="9"/>
      <c r="D184" s="9"/>
      <c r="E184" s="9"/>
      <c r="F184" s="9"/>
      <c r="G184" s="9"/>
      <c r="H184" s="9"/>
      <c r="I184" s="9"/>
      <c r="J184" s="9"/>
      <c r="K184" s="10"/>
      <c r="L184" s="3"/>
    </row>
    <row r="185" spans="2:11" ht="6.75" customHeight="1">
      <c r="B185" s="5"/>
      <c r="E185" s="5"/>
      <c r="F185" s="16"/>
      <c r="G185" s="17"/>
      <c r="K185" s="3"/>
    </row>
    <row r="186" spans="2:11" ht="6.75" customHeight="1">
      <c r="B186" s="10"/>
      <c r="E186" s="7"/>
      <c r="F186" s="65"/>
      <c r="G186" s="17"/>
      <c r="K186" s="8"/>
    </row>
    <row r="187" spans="1:11" ht="9.75" customHeight="1">
      <c r="A187" s="10"/>
      <c r="B187" s="3"/>
      <c r="C187" s="4"/>
      <c r="D187" s="4"/>
      <c r="E187" s="4"/>
      <c r="F187" s="4"/>
      <c r="G187" s="4"/>
      <c r="H187" s="4"/>
      <c r="I187" s="4"/>
      <c r="J187" s="4"/>
      <c r="K187" s="5"/>
    </row>
    <row r="188" spans="2:12" s="11" customFormat="1" ht="9.75" customHeight="1">
      <c r="B188" s="12"/>
      <c r="C188" s="54" t="str">
        <f>MONTH(D188)&amp;"月"</f>
        <v>1月</v>
      </c>
      <c r="D188" s="55">
        <f>D127+8</f>
        <v>39107</v>
      </c>
      <c r="E188" s="55">
        <f>D188+1</f>
        <v>39108</v>
      </c>
      <c r="F188" s="13"/>
      <c r="G188" s="13"/>
      <c r="H188" s="54" t="str">
        <f>MONTH(I188)&amp;"月"</f>
        <v>1月</v>
      </c>
      <c r="I188" s="55">
        <f>D188+2</f>
        <v>39109</v>
      </c>
      <c r="J188" s="55">
        <f>I188+1</f>
        <v>39110</v>
      </c>
      <c r="K188" s="14"/>
      <c r="L188" s="15"/>
    </row>
    <row r="189" spans="2:11" s="20" customFormat="1" ht="12" customHeight="1">
      <c r="B189" s="21"/>
      <c r="C189" s="56"/>
      <c r="D189" s="19">
        <f>VLOOKUP(D188,'休日'!$B$16:$E$382,2)</f>
        <v>0</v>
      </c>
      <c r="E189" s="19">
        <f>VLOOKUP(E188,'休日'!$B$16:$E$382,2)</f>
        <v>0</v>
      </c>
      <c r="H189" s="56"/>
      <c r="I189" s="19">
        <f>VLOOKUP(I188,'休日'!$B$16:$E$382,2)</f>
        <v>0</v>
      </c>
      <c r="J189" s="19">
        <f>VLOOKUP(J188,'休日'!$B$16:$E$382,2)</f>
        <v>0</v>
      </c>
      <c r="K189" s="22"/>
    </row>
    <row r="190" spans="2:11" ht="15" customHeight="1">
      <c r="B190" s="6"/>
      <c r="C190" s="57">
        <f>IF($Q$8&gt;23,$Q$8-23,$Q$8)</f>
        <v>5</v>
      </c>
      <c r="D190" s="55"/>
      <c r="E190" s="55"/>
      <c r="H190" s="57">
        <f>IF($Q$8&gt;23,$Q$8-23,$Q$8)</f>
        <v>5</v>
      </c>
      <c r="I190" s="55"/>
      <c r="J190" s="55"/>
      <c r="K190" s="7"/>
    </row>
    <row r="191" spans="2:14" ht="15" customHeight="1">
      <c r="B191" s="6"/>
      <c r="C191" s="57">
        <f>IF(C190+1&gt;23,C190+1-24,C190+1)</f>
        <v>6</v>
      </c>
      <c r="D191" s="55"/>
      <c r="E191" s="55"/>
      <c r="H191" s="57">
        <f>IF(H190+1&gt;23,H190+1-24,H190+1)</f>
        <v>6</v>
      </c>
      <c r="I191" s="55"/>
      <c r="J191" s="55"/>
      <c r="K191" s="7"/>
      <c r="N191" s="2"/>
    </row>
    <row r="192" spans="2:11" ht="15" customHeight="1">
      <c r="B192" s="6"/>
      <c r="C192" s="57">
        <f aca="true" t="shared" si="12" ref="C192:C213">IF(C191+1&gt;23,C191+1-24,C191+1)</f>
        <v>7</v>
      </c>
      <c r="D192" s="55"/>
      <c r="E192" s="55"/>
      <c r="H192" s="57">
        <f aca="true" t="shared" si="13" ref="H192:H213">IF(H191+1&gt;23,H191+1-24,H191+1)</f>
        <v>7</v>
      </c>
      <c r="I192" s="55"/>
      <c r="J192" s="55"/>
      <c r="K192" s="7"/>
    </row>
    <row r="193" spans="2:11" ht="15" customHeight="1">
      <c r="B193" s="6"/>
      <c r="C193" s="57">
        <f t="shared" si="12"/>
        <v>8</v>
      </c>
      <c r="D193" s="55"/>
      <c r="E193" s="55"/>
      <c r="H193" s="57">
        <f t="shared" si="13"/>
        <v>8</v>
      </c>
      <c r="I193" s="55"/>
      <c r="J193" s="55"/>
      <c r="K193" s="7"/>
    </row>
    <row r="194" spans="2:11" ht="15" customHeight="1">
      <c r="B194" s="6"/>
      <c r="C194" s="57">
        <f t="shared" si="12"/>
        <v>9</v>
      </c>
      <c r="D194" s="55"/>
      <c r="E194" s="55"/>
      <c r="H194" s="57">
        <f t="shared" si="13"/>
        <v>9</v>
      </c>
      <c r="I194" s="55"/>
      <c r="J194" s="55"/>
      <c r="K194" s="7"/>
    </row>
    <row r="195" spans="2:11" ht="15" customHeight="1">
      <c r="B195" s="6"/>
      <c r="C195" s="57">
        <f t="shared" si="12"/>
        <v>10</v>
      </c>
      <c r="D195" s="55"/>
      <c r="E195" s="55"/>
      <c r="H195" s="57">
        <f t="shared" si="13"/>
        <v>10</v>
      </c>
      <c r="I195" s="55"/>
      <c r="J195" s="55"/>
      <c r="K195" s="7"/>
    </row>
    <row r="196" spans="2:11" ht="15" customHeight="1">
      <c r="B196" s="6"/>
      <c r="C196" s="57">
        <f t="shared" si="12"/>
        <v>11</v>
      </c>
      <c r="D196" s="55"/>
      <c r="E196" s="55"/>
      <c r="H196" s="57">
        <f t="shared" si="13"/>
        <v>11</v>
      </c>
      <c r="I196" s="55"/>
      <c r="J196" s="55"/>
      <c r="K196" s="7"/>
    </row>
    <row r="197" spans="2:11" ht="15" customHeight="1">
      <c r="B197" s="6"/>
      <c r="C197" s="57">
        <f t="shared" si="12"/>
        <v>12</v>
      </c>
      <c r="D197" s="55"/>
      <c r="E197" s="55"/>
      <c r="H197" s="57">
        <f t="shared" si="13"/>
        <v>12</v>
      </c>
      <c r="I197" s="55"/>
      <c r="J197" s="55"/>
      <c r="K197" s="7"/>
    </row>
    <row r="198" spans="2:11" ht="15" customHeight="1">
      <c r="B198" s="6"/>
      <c r="C198" s="57">
        <f t="shared" si="12"/>
        <v>13</v>
      </c>
      <c r="D198" s="55"/>
      <c r="E198" s="55"/>
      <c r="H198" s="57">
        <f t="shared" si="13"/>
        <v>13</v>
      </c>
      <c r="I198" s="55"/>
      <c r="J198" s="55"/>
      <c r="K198" s="7"/>
    </row>
    <row r="199" spans="2:11" ht="15" customHeight="1">
      <c r="B199" s="6"/>
      <c r="C199" s="57">
        <f t="shared" si="12"/>
        <v>14</v>
      </c>
      <c r="D199" s="55"/>
      <c r="E199" s="55"/>
      <c r="H199" s="57">
        <f t="shared" si="13"/>
        <v>14</v>
      </c>
      <c r="I199" s="55"/>
      <c r="J199" s="55"/>
      <c r="K199" s="7"/>
    </row>
    <row r="200" spans="2:11" ht="15" customHeight="1">
      <c r="B200" s="6"/>
      <c r="C200" s="57">
        <f t="shared" si="12"/>
        <v>15</v>
      </c>
      <c r="D200" s="55"/>
      <c r="E200" s="55"/>
      <c r="H200" s="57">
        <f t="shared" si="13"/>
        <v>15</v>
      </c>
      <c r="I200" s="55"/>
      <c r="J200" s="55"/>
      <c r="K200" s="7"/>
    </row>
    <row r="201" spans="2:11" ht="15" customHeight="1">
      <c r="B201" s="6"/>
      <c r="C201" s="57">
        <f t="shared" si="12"/>
        <v>16</v>
      </c>
      <c r="D201" s="55"/>
      <c r="E201" s="55"/>
      <c r="H201" s="57">
        <f t="shared" si="13"/>
        <v>16</v>
      </c>
      <c r="I201" s="55"/>
      <c r="J201" s="55"/>
      <c r="K201" s="7"/>
    </row>
    <row r="202" spans="2:11" ht="15" customHeight="1">
      <c r="B202" s="6"/>
      <c r="C202" s="57">
        <f t="shared" si="12"/>
        <v>17</v>
      </c>
      <c r="D202" s="55"/>
      <c r="E202" s="55"/>
      <c r="H202" s="57">
        <f t="shared" si="13"/>
        <v>17</v>
      </c>
      <c r="I202" s="55"/>
      <c r="J202" s="55"/>
      <c r="K202" s="7"/>
    </row>
    <row r="203" spans="2:11" ht="15" customHeight="1">
      <c r="B203" s="6"/>
      <c r="C203" s="57">
        <f t="shared" si="12"/>
        <v>18</v>
      </c>
      <c r="D203" s="55"/>
      <c r="E203" s="55"/>
      <c r="H203" s="57">
        <f t="shared" si="13"/>
        <v>18</v>
      </c>
      <c r="I203" s="55"/>
      <c r="J203" s="55"/>
      <c r="K203" s="7"/>
    </row>
    <row r="204" spans="2:11" ht="15" customHeight="1">
      <c r="B204" s="6"/>
      <c r="C204" s="57">
        <f t="shared" si="12"/>
        <v>19</v>
      </c>
      <c r="D204" s="55"/>
      <c r="E204" s="55"/>
      <c r="H204" s="57">
        <f t="shared" si="13"/>
        <v>19</v>
      </c>
      <c r="I204" s="55"/>
      <c r="J204" s="55"/>
      <c r="K204" s="7"/>
    </row>
    <row r="205" spans="2:11" ht="15" customHeight="1">
      <c r="B205" s="6"/>
      <c r="C205" s="57">
        <f t="shared" si="12"/>
        <v>20</v>
      </c>
      <c r="D205" s="55"/>
      <c r="E205" s="55"/>
      <c r="H205" s="57">
        <f t="shared" si="13"/>
        <v>20</v>
      </c>
      <c r="I205" s="55"/>
      <c r="J205" s="55"/>
      <c r="K205" s="7"/>
    </row>
    <row r="206" spans="2:11" ht="15" customHeight="1">
      <c r="B206" s="6"/>
      <c r="C206" s="57">
        <f t="shared" si="12"/>
        <v>21</v>
      </c>
      <c r="D206" s="55"/>
      <c r="E206" s="55"/>
      <c r="H206" s="57">
        <f t="shared" si="13"/>
        <v>21</v>
      </c>
      <c r="I206" s="55"/>
      <c r="J206" s="55"/>
      <c r="K206" s="7"/>
    </row>
    <row r="207" spans="2:11" ht="15" customHeight="1">
      <c r="B207" s="6"/>
      <c r="C207" s="57">
        <f t="shared" si="12"/>
        <v>22</v>
      </c>
      <c r="D207" s="55"/>
      <c r="E207" s="55"/>
      <c r="H207" s="57">
        <f t="shared" si="13"/>
        <v>22</v>
      </c>
      <c r="I207" s="55"/>
      <c r="J207" s="55"/>
      <c r="K207" s="7"/>
    </row>
    <row r="208" spans="2:11" ht="15" customHeight="1">
      <c r="B208" s="6"/>
      <c r="C208" s="57">
        <f t="shared" si="12"/>
        <v>23</v>
      </c>
      <c r="D208" s="55"/>
      <c r="E208" s="55"/>
      <c r="H208" s="57">
        <f t="shared" si="13"/>
        <v>23</v>
      </c>
      <c r="I208" s="55"/>
      <c r="J208" s="55"/>
      <c r="K208" s="7"/>
    </row>
    <row r="209" spans="2:11" ht="15" customHeight="1">
      <c r="B209" s="6"/>
      <c r="C209" s="57">
        <f t="shared" si="12"/>
        <v>0</v>
      </c>
      <c r="D209" s="55"/>
      <c r="E209" s="55"/>
      <c r="H209" s="57">
        <f t="shared" si="13"/>
        <v>0</v>
      </c>
      <c r="I209" s="55"/>
      <c r="J209" s="55"/>
      <c r="K209" s="7"/>
    </row>
    <row r="210" spans="2:11" ht="15" customHeight="1">
      <c r="B210" s="6"/>
      <c r="C210" s="57">
        <f t="shared" si="12"/>
        <v>1</v>
      </c>
      <c r="D210" s="55"/>
      <c r="E210" s="55"/>
      <c r="H210" s="57">
        <f t="shared" si="13"/>
        <v>1</v>
      </c>
      <c r="I210" s="55"/>
      <c r="J210" s="55"/>
      <c r="K210" s="7"/>
    </row>
    <row r="211" spans="2:11" ht="15" customHeight="1">
      <c r="B211" s="6"/>
      <c r="C211" s="57">
        <f t="shared" si="12"/>
        <v>2</v>
      </c>
      <c r="D211" s="55"/>
      <c r="E211" s="55"/>
      <c r="H211" s="57">
        <f t="shared" si="13"/>
        <v>2</v>
      </c>
      <c r="I211" s="55"/>
      <c r="J211" s="55"/>
      <c r="K211" s="7"/>
    </row>
    <row r="212" spans="2:11" ht="15" customHeight="1">
      <c r="B212" s="6"/>
      <c r="C212" s="57">
        <f t="shared" si="12"/>
        <v>3</v>
      </c>
      <c r="D212" s="55"/>
      <c r="E212" s="55"/>
      <c r="H212" s="57">
        <f t="shared" si="13"/>
        <v>3</v>
      </c>
      <c r="I212" s="55"/>
      <c r="J212" s="55"/>
      <c r="K212" s="7"/>
    </row>
    <row r="213" spans="2:11" ht="15" customHeight="1">
      <c r="B213" s="6"/>
      <c r="C213" s="57">
        <f t="shared" si="12"/>
        <v>4</v>
      </c>
      <c r="D213" s="55"/>
      <c r="E213" s="55"/>
      <c r="H213" s="57">
        <f t="shared" si="13"/>
        <v>4</v>
      </c>
      <c r="I213" s="55"/>
      <c r="J213" s="55"/>
      <c r="K213" s="7"/>
    </row>
    <row r="214" spans="1:12" ht="9.75" customHeight="1">
      <c r="A214" s="5"/>
      <c r="B214" s="8"/>
      <c r="C214" s="9"/>
      <c r="D214" s="9"/>
      <c r="E214" s="9"/>
      <c r="F214" s="9"/>
      <c r="G214" s="9"/>
      <c r="H214" s="9"/>
      <c r="I214" s="9"/>
      <c r="J214" s="9"/>
      <c r="K214" s="10"/>
      <c r="L214" s="3"/>
    </row>
    <row r="215" spans="2:11" ht="6.75" customHeight="1">
      <c r="B215" s="5"/>
      <c r="E215" s="5"/>
      <c r="F215" s="16"/>
      <c r="G215" s="17"/>
      <c r="K215" s="3"/>
    </row>
    <row r="216" ht="4.5" customHeight="1"/>
    <row r="217" spans="2:11" ht="6.75" customHeight="1">
      <c r="B217" s="10"/>
      <c r="E217" s="7"/>
      <c r="F217" s="65"/>
      <c r="G217" s="17"/>
      <c r="K217" s="8"/>
    </row>
    <row r="218" spans="1:11" ht="9.75" customHeight="1">
      <c r="A218" s="10"/>
      <c r="B218" s="3"/>
      <c r="C218" s="4"/>
      <c r="D218" s="4"/>
      <c r="E218" s="4"/>
      <c r="F218" s="4"/>
      <c r="G218" s="4"/>
      <c r="H218" s="4"/>
      <c r="I218" s="4"/>
      <c r="J218" s="4"/>
      <c r="K218" s="5"/>
    </row>
    <row r="219" spans="2:12" s="58" customFormat="1" ht="9.75" customHeight="1">
      <c r="B219" s="59"/>
      <c r="C219" s="54" t="str">
        <f>MONTH(D219)&amp;"月"</f>
        <v>1月</v>
      </c>
      <c r="D219" s="55">
        <f>D188+4</f>
        <v>39111</v>
      </c>
      <c r="E219" s="55">
        <f>D219+1</f>
        <v>39112</v>
      </c>
      <c r="F219" s="13"/>
      <c r="G219" s="13"/>
      <c r="H219" s="54" t="str">
        <f>MONTH(I219)&amp;"月"</f>
        <v>1月</v>
      </c>
      <c r="I219" s="55">
        <f>D188+6</f>
        <v>39113</v>
      </c>
      <c r="J219" s="55">
        <f>I219+1</f>
        <v>39114</v>
      </c>
      <c r="K219" s="60"/>
      <c r="L219" s="61"/>
    </row>
    <row r="220" spans="2:11" s="62" customFormat="1" ht="12" customHeight="1">
      <c r="B220" s="63"/>
      <c r="C220" s="19"/>
      <c r="D220" s="19">
        <f>VLOOKUP(D219,'休日'!$B$16:$E$382,2)</f>
        <v>0</v>
      </c>
      <c r="E220" s="19">
        <f>VLOOKUP(E219,'休日'!$B$16:$E$382,2)</f>
        <v>0</v>
      </c>
      <c r="F220" s="20"/>
      <c r="G220" s="20"/>
      <c r="H220" s="56"/>
      <c r="I220" s="19">
        <f>VLOOKUP(I219,'休日'!$B$16:$E$382,2)</f>
        <v>0</v>
      </c>
      <c r="J220" s="19">
        <f>VLOOKUP(J219,'休日'!$B$16:$E$382,2)</f>
        <v>0</v>
      </c>
      <c r="K220" s="64"/>
    </row>
    <row r="221" spans="2:11" ht="15" customHeight="1">
      <c r="B221" s="6"/>
      <c r="C221" s="57">
        <f>IF($Q$8&gt;23,$Q$8-23,$Q$8)</f>
        <v>5</v>
      </c>
      <c r="D221" s="55"/>
      <c r="E221" s="55"/>
      <c r="H221" s="57">
        <f>IF($Q$8&gt;23,$Q$8-23,$Q$8)</f>
        <v>5</v>
      </c>
      <c r="I221" s="55"/>
      <c r="J221" s="55"/>
      <c r="K221" s="7"/>
    </row>
    <row r="222" spans="2:11" ht="15" customHeight="1">
      <c r="B222" s="6"/>
      <c r="C222" s="57">
        <f>IF(C221+1&gt;23,C221+1-24,C221+1)</f>
        <v>6</v>
      </c>
      <c r="D222" s="55"/>
      <c r="E222" s="55"/>
      <c r="H222" s="57">
        <f>IF(H221+1&gt;23,H221+1-24,H221+1)</f>
        <v>6</v>
      </c>
      <c r="I222" s="55"/>
      <c r="J222" s="55"/>
      <c r="K222" s="7"/>
    </row>
    <row r="223" spans="2:11" ht="15" customHeight="1">
      <c r="B223" s="6"/>
      <c r="C223" s="57">
        <f aca="true" t="shared" si="14" ref="C223:C244">IF(C222+1&gt;23,C222+1-24,C222+1)</f>
        <v>7</v>
      </c>
      <c r="D223" s="55"/>
      <c r="E223" s="55"/>
      <c r="H223" s="57">
        <f aca="true" t="shared" si="15" ref="H223:H244">IF(H222+1&gt;23,H222+1-24,H222+1)</f>
        <v>7</v>
      </c>
      <c r="I223" s="55"/>
      <c r="J223" s="55"/>
      <c r="K223" s="7"/>
    </row>
    <row r="224" spans="2:11" ht="15" customHeight="1">
      <c r="B224" s="6"/>
      <c r="C224" s="57">
        <f t="shared" si="14"/>
        <v>8</v>
      </c>
      <c r="D224" s="55"/>
      <c r="E224" s="55"/>
      <c r="H224" s="57">
        <f t="shared" si="15"/>
        <v>8</v>
      </c>
      <c r="I224" s="55"/>
      <c r="J224" s="55"/>
      <c r="K224" s="7"/>
    </row>
    <row r="225" spans="2:11" ht="15" customHeight="1">
      <c r="B225" s="6"/>
      <c r="C225" s="57">
        <f t="shared" si="14"/>
        <v>9</v>
      </c>
      <c r="D225" s="55"/>
      <c r="E225" s="55"/>
      <c r="H225" s="57">
        <f t="shared" si="15"/>
        <v>9</v>
      </c>
      <c r="I225" s="55"/>
      <c r="J225" s="55"/>
      <c r="K225" s="7"/>
    </row>
    <row r="226" spans="2:11" ht="15" customHeight="1">
      <c r="B226" s="6"/>
      <c r="C226" s="57">
        <f t="shared" si="14"/>
        <v>10</v>
      </c>
      <c r="D226" s="55"/>
      <c r="E226" s="55"/>
      <c r="H226" s="57">
        <f t="shared" si="15"/>
        <v>10</v>
      </c>
      <c r="I226" s="55"/>
      <c r="J226" s="55"/>
      <c r="K226" s="7"/>
    </row>
    <row r="227" spans="2:11" ht="15" customHeight="1">
      <c r="B227" s="6"/>
      <c r="C227" s="57">
        <f t="shared" si="14"/>
        <v>11</v>
      </c>
      <c r="D227" s="55"/>
      <c r="E227" s="55"/>
      <c r="H227" s="57">
        <f t="shared" si="15"/>
        <v>11</v>
      </c>
      <c r="I227" s="55"/>
      <c r="J227" s="55"/>
      <c r="K227" s="7"/>
    </row>
    <row r="228" spans="2:11" ht="15" customHeight="1">
      <c r="B228" s="6"/>
      <c r="C228" s="57">
        <f t="shared" si="14"/>
        <v>12</v>
      </c>
      <c r="D228" s="55"/>
      <c r="E228" s="55"/>
      <c r="H228" s="57">
        <f t="shared" si="15"/>
        <v>12</v>
      </c>
      <c r="I228" s="55"/>
      <c r="J228" s="55"/>
      <c r="K228" s="7"/>
    </row>
    <row r="229" spans="2:11" ht="15" customHeight="1">
      <c r="B229" s="6"/>
      <c r="C229" s="57">
        <f t="shared" si="14"/>
        <v>13</v>
      </c>
      <c r="D229" s="55"/>
      <c r="E229" s="55"/>
      <c r="H229" s="57">
        <f t="shared" si="15"/>
        <v>13</v>
      </c>
      <c r="I229" s="55"/>
      <c r="J229" s="55"/>
      <c r="K229" s="7"/>
    </row>
    <row r="230" spans="2:11" ht="15" customHeight="1">
      <c r="B230" s="6"/>
      <c r="C230" s="57">
        <f t="shared" si="14"/>
        <v>14</v>
      </c>
      <c r="D230" s="55"/>
      <c r="E230" s="55"/>
      <c r="H230" s="57">
        <f t="shared" si="15"/>
        <v>14</v>
      </c>
      <c r="I230" s="55"/>
      <c r="J230" s="55"/>
      <c r="K230" s="7"/>
    </row>
    <row r="231" spans="2:11" ht="15" customHeight="1">
      <c r="B231" s="6"/>
      <c r="C231" s="57">
        <f t="shared" si="14"/>
        <v>15</v>
      </c>
      <c r="D231" s="55"/>
      <c r="E231" s="55"/>
      <c r="H231" s="57">
        <f t="shared" si="15"/>
        <v>15</v>
      </c>
      <c r="I231" s="55"/>
      <c r="J231" s="55"/>
      <c r="K231" s="7"/>
    </row>
    <row r="232" spans="2:11" ht="15" customHeight="1">
      <c r="B232" s="6"/>
      <c r="C232" s="57">
        <f t="shared" si="14"/>
        <v>16</v>
      </c>
      <c r="D232" s="55"/>
      <c r="E232" s="55"/>
      <c r="H232" s="57">
        <f t="shared" si="15"/>
        <v>16</v>
      </c>
      <c r="I232" s="55"/>
      <c r="J232" s="55"/>
      <c r="K232" s="7"/>
    </row>
    <row r="233" spans="2:11" ht="15" customHeight="1">
      <c r="B233" s="6"/>
      <c r="C233" s="57">
        <f t="shared" si="14"/>
        <v>17</v>
      </c>
      <c r="D233" s="55"/>
      <c r="E233" s="55"/>
      <c r="H233" s="57">
        <f t="shared" si="15"/>
        <v>17</v>
      </c>
      <c r="I233" s="55"/>
      <c r="J233" s="55"/>
      <c r="K233" s="7"/>
    </row>
    <row r="234" spans="2:11" ht="15" customHeight="1">
      <c r="B234" s="6"/>
      <c r="C234" s="57">
        <f t="shared" si="14"/>
        <v>18</v>
      </c>
      <c r="D234" s="55"/>
      <c r="E234" s="55"/>
      <c r="H234" s="57">
        <f t="shared" si="15"/>
        <v>18</v>
      </c>
      <c r="I234" s="55"/>
      <c r="J234" s="55"/>
      <c r="K234" s="7"/>
    </row>
    <row r="235" spans="2:11" ht="15" customHeight="1">
      <c r="B235" s="6"/>
      <c r="C235" s="57">
        <f t="shared" si="14"/>
        <v>19</v>
      </c>
      <c r="D235" s="55"/>
      <c r="E235" s="55"/>
      <c r="H235" s="57">
        <f t="shared" si="15"/>
        <v>19</v>
      </c>
      <c r="I235" s="55"/>
      <c r="J235" s="55"/>
      <c r="K235" s="7"/>
    </row>
    <row r="236" spans="2:11" ht="15" customHeight="1">
      <c r="B236" s="6"/>
      <c r="C236" s="57">
        <f t="shared" si="14"/>
        <v>20</v>
      </c>
      <c r="D236" s="55"/>
      <c r="E236" s="55"/>
      <c r="H236" s="57">
        <f t="shared" si="15"/>
        <v>20</v>
      </c>
      <c r="I236" s="55"/>
      <c r="J236" s="55"/>
      <c r="K236" s="7"/>
    </row>
    <row r="237" spans="2:11" ht="15" customHeight="1">
      <c r="B237" s="6"/>
      <c r="C237" s="57">
        <f t="shared" si="14"/>
        <v>21</v>
      </c>
      <c r="D237" s="55"/>
      <c r="E237" s="55"/>
      <c r="H237" s="57">
        <f t="shared" si="15"/>
        <v>21</v>
      </c>
      <c r="I237" s="55"/>
      <c r="J237" s="55"/>
      <c r="K237" s="7"/>
    </row>
    <row r="238" spans="2:11" ht="15" customHeight="1">
      <c r="B238" s="6"/>
      <c r="C238" s="57">
        <f t="shared" si="14"/>
        <v>22</v>
      </c>
      <c r="D238" s="55"/>
      <c r="E238" s="55"/>
      <c r="H238" s="57">
        <f t="shared" si="15"/>
        <v>22</v>
      </c>
      <c r="I238" s="55"/>
      <c r="J238" s="55"/>
      <c r="K238" s="7"/>
    </row>
    <row r="239" spans="2:11" ht="15" customHeight="1">
      <c r="B239" s="6"/>
      <c r="C239" s="57">
        <f t="shared" si="14"/>
        <v>23</v>
      </c>
      <c r="D239" s="55"/>
      <c r="E239" s="55"/>
      <c r="H239" s="57">
        <f t="shared" si="15"/>
        <v>23</v>
      </c>
      <c r="I239" s="55"/>
      <c r="J239" s="55"/>
      <c r="K239" s="7"/>
    </row>
    <row r="240" spans="2:11" ht="15" customHeight="1">
      <c r="B240" s="6"/>
      <c r="C240" s="57">
        <f t="shared" si="14"/>
        <v>0</v>
      </c>
      <c r="D240" s="55"/>
      <c r="E240" s="55"/>
      <c r="H240" s="57">
        <f t="shared" si="15"/>
        <v>0</v>
      </c>
      <c r="I240" s="55"/>
      <c r="J240" s="55"/>
      <c r="K240" s="7"/>
    </row>
    <row r="241" spans="2:11" ht="15" customHeight="1">
      <c r="B241" s="6"/>
      <c r="C241" s="57">
        <f t="shared" si="14"/>
        <v>1</v>
      </c>
      <c r="D241" s="55"/>
      <c r="E241" s="55"/>
      <c r="H241" s="57">
        <f t="shared" si="15"/>
        <v>1</v>
      </c>
      <c r="I241" s="55"/>
      <c r="J241" s="55"/>
      <c r="K241" s="7"/>
    </row>
    <row r="242" spans="2:11" ht="15" customHeight="1">
      <c r="B242" s="6"/>
      <c r="C242" s="57">
        <f t="shared" si="14"/>
        <v>2</v>
      </c>
      <c r="D242" s="55"/>
      <c r="E242" s="55"/>
      <c r="H242" s="57">
        <f t="shared" si="15"/>
        <v>2</v>
      </c>
      <c r="I242" s="55"/>
      <c r="J242" s="55"/>
      <c r="K242" s="7"/>
    </row>
    <row r="243" spans="2:11" ht="15" customHeight="1">
      <c r="B243" s="6"/>
      <c r="C243" s="57">
        <f t="shared" si="14"/>
        <v>3</v>
      </c>
      <c r="D243" s="55"/>
      <c r="E243" s="55"/>
      <c r="H243" s="57">
        <f t="shared" si="15"/>
        <v>3</v>
      </c>
      <c r="I243" s="55"/>
      <c r="J243" s="55"/>
      <c r="K243" s="7"/>
    </row>
    <row r="244" spans="2:12" ht="15" customHeight="1">
      <c r="B244" s="6"/>
      <c r="C244" s="57">
        <f t="shared" si="14"/>
        <v>4</v>
      </c>
      <c r="D244" s="55"/>
      <c r="E244" s="55"/>
      <c r="H244" s="57">
        <f t="shared" si="15"/>
        <v>4</v>
      </c>
      <c r="I244" s="55"/>
      <c r="J244" s="55"/>
      <c r="K244" s="7"/>
      <c r="L244" s="1">
        <f>L183+1</f>
        <v>4</v>
      </c>
    </row>
    <row r="245" spans="1:12" ht="9.75" customHeight="1">
      <c r="A245" s="5"/>
      <c r="B245" s="8"/>
      <c r="C245" s="9"/>
      <c r="D245" s="9"/>
      <c r="E245" s="9"/>
      <c r="F245" s="9"/>
      <c r="G245" s="9"/>
      <c r="H245" s="9"/>
      <c r="I245" s="9"/>
      <c r="J245" s="9"/>
      <c r="K245" s="10"/>
      <c r="L245" s="3"/>
    </row>
    <row r="246" spans="2:11" ht="6.75" customHeight="1">
      <c r="B246" s="5"/>
      <c r="E246" s="5"/>
      <c r="F246" s="16"/>
      <c r="G246" s="17"/>
      <c r="K246" s="3"/>
    </row>
    <row r="247" spans="2:11" ht="6.75" customHeight="1">
      <c r="B247" s="10"/>
      <c r="E247" s="7"/>
      <c r="F247" s="65"/>
      <c r="G247" s="17"/>
      <c r="K247" s="8"/>
    </row>
    <row r="248" spans="1:11" ht="9.75" customHeight="1">
      <c r="A248" s="10"/>
      <c r="B248" s="3"/>
      <c r="C248" s="4"/>
      <c r="D248" s="4"/>
      <c r="E248" s="4"/>
      <c r="F248" s="4"/>
      <c r="G248" s="4"/>
      <c r="H248" s="4"/>
      <c r="I248" s="4"/>
      <c r="J248" s="4"/>
      <c r="K248" s="5"/>
    </row>
    <row r="249" spans="2:12" s="11" customFormat="1" ht="9.75" customHeight="1">
      <c r="B249" s="12"/>
      <c r="C249" s="54" t="str">
        <f>MONTH(D249)&amp;"月"</f>
        <v>2月</v>
      </c>
      <c r="D249" s="55">
        <f>D188+8</f>
        <v>39115</v>
      </c>
      <c r="E249" s="55">
        <f>D249+1</f>
        <v>39116</v>
      </c>
      <c r="F249" s="13"/>
      <c r="G249" s="13"/>
      <c r="H249" s="54" t="str">
        <f>MONTH(I249)&amp;"月"</f>
        <v>2月</v>
      </c>
      <c r="I249" s="55">
        <f>D249+2</f>
        <v>39117</v>
      </c>
      <c r="J249" s="55">
        <f>I249+1</f>
        <v>39118</v>
      </c>
      <c r="K249" s="14"/>
      <c r="L249" s="15"/>
    </row>
    <row r="250" spans="2:11" s="20" customFormat="1" ht="12" customHeight="1">
      <c r="B250" s="21"/>
      <c r="C250" s="56"/>
      <c r="D250" s="19">
        <f>VLOOKUP(D249,'休日'!$B$16:$E$382,2)</f>
        <v>0</v>
      </c>
      <c r="E250" s="19">
        <f>VLOOKUP(E249,'休日'!$B$16:$E$382,2)</f>
        <v>0</v>
      </c>
      <c r="H250" s="56"/>
      <c r="I250" s="19">
        <f>VLOOKUP(I249,'休日'!$B$16:$E$382,2)</f>
        <v>0</v>
      </c>
      <c r="J250" s="19">
        <f>VLOOKUP(J249,'休日'!$B$16:$E$382,2)</f>
        <v>0</v>
      </c>
      <c r="K250" s="22"/>
    </row>
    <row r="251" spans="2:11" ht="15" customHeight="1">
      <c r="B251" s="6"/>
      <c r="C251" s="57">
        <f>IF($Q$8&gt;23,$Q$8-23,$Q$8)</f>
        <v>5</v>
      </c>
      <c r="D251" s="55"/>
      <c r="E251" s="55"/>
      <c r="H251" s="57">
        <f>IF($Q$8&gt;23,$Q$8-23,$Q$8)</f>
        <v>5</v>
      </c>
      <c r="I251" s="55"/>
      <c r="J251" s="55"/>
      <c r="K251" s="7"/>
    </row>
    <row r="252" spans="2:14" ht="15" customHeight="1">
      <c r="B252" s="6"/>
      <c r="C252" s="57">
        <f>IF(C251+1&gt;23,C251+1-24,C251+1)</f>
        <v>6</v>
      </c>
      <c r="D252" s="55"/>
      <c r="E252" s="55"/>
      <c r="H252" s="57">
        <f>IF(H251+1&gt;23,H251+1-24,H251+1)</f>
        <v>6</v>
      </c>
      <c r="I252" s="55"/>
      <c r="J252" s="55"/>
      <c r="K252" s="7"/>
      <c r="N252" s="2"/>
    </row>
    <row r="253" spans="2:11" ht="15" customHeight="1">
      <c r="B253" s="6"/>
      <c r="C253" s="57">
        <f aca="true" t="shared" si="16" ref="C253:C274">IF(C252+1&gt;23,C252+1-24,C252+1)</f>
        <v>7</v>
      </c>
      <c r="D253" s="55"/>
      <c r="E253" s="55"/>
      <c r="H253" s="57">
        <f aca="true" t="shared" si="17" ref="H253:H274">IF(H252+1&gt;23,H252+1-24,H252+1)</f>
        <v>7</v>
      </c>
      <c r="I253" s="55"/>
      <c r="J253" s="55"/>
      <c r="K253" s="7"/>
    </row>
    <row r="254" spans="2:11" ht="15" customHeight="1">
      <c r="B254" s="6"/>
      <c r="C254" s="57">
        <f t="shared" si="16"/>
        <v>8</v>
      </c>
      <c r="D254" s="55"/>
      <c r="E254" s="55"/>
      <c r="H254" s="57">
        <f t="shared" si="17"/>
        <v>8</v>
      </c>
      <c r="I254" s="55"/>
      <c r="J254" s="55"/>
      <c r="K254" s="7"/>
    </row>
    <row r="255" spans="2:11" ht="15" customHeight="1">
      <c r="B255" s="6"/>
      <c r="C255" s="57">
        <f t="shared" si="16"/>
        <v>9</v>
      </c>
      <c r="D255" s="55"/>
      <c r="E255" s="55"/>
      <c r="H255" s="57">
        <f t="shared" si="17"/>
        <v>9</v>
      </c>
      <c r="I255" s="55"/>
      <c r="J255" s="55"/>
      <c r="K255" s="7"/>
    </row>
    <row r="256" spans="2:11" ht="15" customHeight="1">
      <c r="B256" s="6"/>
      <c r="C256" s="57">
        <f t="shared" si="16"/>
        <v>10</v>
      </c>
      <c r="D256" s="55"/>
      <c r="E256" s="55"/>
      <c r="H256" s="57">
        <f t="shared" si="17"/>
        <v>10</v>
      </c>
      <c r="I256" s="55"/>
      <c r="J256" s="55"/>
      <c r="K256" s="7"/>
    </row>
    <row r="257" spans="2:11" ht="15" customHeight="1">
      <c r="B257" s="6"/>
      <c r="C257" s="57">
        <f t="shared" si="16"/>
        <v>11</v>
      </c>
      <c r="D257" s="55"/>
      <c r="E257" s="55"/>
      <c r="H257" s="57">
        <f t="shared" si="17"/>
        <v>11</v>
      </c>
      <c r="I257" s="55"/>
      <c r="J257" s="55"/>
      <c r="K257" s="7"/>
    </row>
    <row r="258" spans="2:11" ht="15" customHeight="1">
      <c r="B258" s="6"/>
      <c r="C258" s="57">
        <f t="shared" si="16"/>
        <v>12</v>
      </c>
      <c r="D258" s="55"/>
      <c r="E258" s="55"/>
      <c r="H258" s="57">
        <f t="shared" si="17"/>
        <v>12</v>
      </c>
      <c r="I258" s="55"/>
      <c r="J258" s="55"/>
      <c r="K258" s="7"/>
    </row>
    <row r="259" spans="2:11" ht="15" customHeight="1">
      <c r="B259" s="6"/>
      <c r="C259" s="57">
        <f t="shared" si="16"/>
        <v>13</v>
      </c>
      <c r="D259" s="55"/>
      <c r="E259" s="55"/>
      <c r="H259" s="57">
        <f t="shared" si="17"/>
        <v>13</v>
      </c>
      <c r="I259" s="55"/>
      <c r="J259" s="55"/>
      <c r="K259" s="7"/>
    </row>
    <row r="260" spans="2:11" ht="15" customHeight="1">
      <c r="B260" s="6"/>
      <c r="C260" s="57">
        <f t="shared" si="16"/>
        <v>14</v>
      </c>
      <c r="D260" s="55"/>
      <c r="E260" s="55"/>
      <c r="H260" s="57">
        <f t="shared" si="17"/>
        <v>14</v>
      </c>
      <c r="I260" s="55"/>
      <c r="J260" s="55"/>
      <c r="K260" s="7"/>
    </row>
    <row r="261" spans="2:11" ht="15" customHeight="1">
      <c r="B261" s="6"/>
      <c r="C261" s="57">
        <f t="shared" si="16"/>
        <v>15</v>
      </c>
      <c r="D261" s="55"/>
      <c r="E261" s="55"/>
      <c r="H261" s="57">
        <f t="shared" si="17"/>
        <v>15</v>
      </c>
      <c r="I261" s="55"/>
      <c r="J261" s="55"/>
      <c r="K261" s="7"/>
    </row>
    <row r="262" spans="2:11" ht="15" customHeight="1">
      <c r="B262" s="6"/>
      <c r="C262" s="57">
        <f t="shared" si="16"/>
        <v>16</v>
      </c>
      <c r="D262" s="55"/>
      <c r="E262" s="55"/>
      <c r="H262" s="57">
        <f t="shared" si="17"/>
        <v>16</v>
      </c>
      <c r="I262" s="55"/>
      <c r="J262" s="55"/>
      <c r="K262" s="7"/>
    </row>
    <row r="263" spans="2:11" ht="15" customHeight="1">
      <c r="B263" s="6"/>
      <c r="C263" s="57">
        <f t="shared" si="16"/>
        <v>17</v>
      </c>
      <c r="D263" s="55"/>
      <c r="E263" s="55"/>
      <c r="H263" s="57">
        <f t="shared" si="17"/>
        <v>17</v>
      </c>
      <c r="I263" s="55"/>
      <c r="J263" s="55"/>
      <c r="K263" s="7"/>
    </row>
    <row r="264" spans="2:11" ht="15" customHeight="1">
      <c r="B264" s="6"/>
      <c r="C264" s="57">
        <f t="shared" si="16"/>
        <v>18</v>
      </c>
      <c r="D264" s="55"/>
      <c r="E264" s="55"/>
      <c r="H264" s="57">
        <f t="shared" si="17"/>
        <v>18</v>
      </c>
      <c r="I264" s="55"/>
      <c r="J264" s="55"/>
      <c r="K264" s="7"/>
    </row>
    <row r="265" spans="2:11" ht="15" customHeight="1">
      <c r="B265" s="6"/>
      <c r="C265" s="57">
        <f t="shared" si="16"/>
        <v>19</v>
      </c>
      <c r="D265" s="55"/>
      <c r="E265" s="55"/>
      <c r="H265" s="57">
        <f t="shared" si="17"/>
        <v>19</v>
      </c>
      <c r="I265" s="55"/>
      <c r="J265" s="55"/>
      <c r="K265" s="7"/>
    </row>
    <row r="266" spans="2:11" ht="15" customHeight="1">
      <c r="B266" s="6"/>
      <c r="C266" s="57">
        <f t="shared" si="16"/>
        <v>20</v>
      </c>
      <c r="D266" s="55"/>
      <c r="E266" s="55"/>
      <c r="H266" s="57">
        <f t="shared" si="17"/>
        <v>20</v>
      </c>
      <c r="I266" s="55"/>
      <c r="J266" s="55"/>
      <c r="K266" s="7"/>
    </row>
    <row r="267" spans="2:11" ht="15" customHeight="1">
      <c r="B267" s="6"/>
      <c r="C267" s="57">
        <f t="shared" si="16"/>
        <v>21</v>
      </c>
      <c r="D267" s="55"/>
      <c r="E267" s="55"/>
      <c r="H267" s="57">
        <f t="shared" si="17"/>
        <v>21</v>
      </c>
      <c r="I267" s="55"/>
      <c r="J267" s="55"/>
      <c r="K267" s="7"/>
    </row>
    <row r="268" spans="2:11" ht="15" customHeight="1">
      <c r="B268" s="6"/>
      <c r="C268" s="57">
        <f t="shared" si="16"/>
        <v>22</v>
      </c>
      <c r="D268" s="55"/>
      <c r="E268" s="55"/>
      <c r="H268" s="57">
        <f t="shared" si="17"/>
        <v>22</v>
      </c>
      <c r="I268" s="55"/>
      <c r="J268" s="55"/>
      <c r="K268" s="7"/>
    </row>
    <row r="269" spans="2:11" ht="15" customHeight="1">
      <c r="B269" s="6"/>
      <c r="C269" s="57">
        <f t="shared" si="16"/>
        <v>23</v>
      </c>
      <c r="D269" s="55"/>
      <c r="E269" s="55"/>
      <c r="H269" s="57">
        <f t="shared" si="17"/>
        <v>23</v>
      </c>
      <c r="I269" s="55"/>
      <c r="J269" s="55"/>
      <c r="K269" s="7"/>
    </row>
    <row r="270" spans="2:11" ht="15" customHeight="1">
      <c r="B270" s="6"/>
      <c r="C270" s="57">
        <f t="shared" si="16"/>
        <v>0</v>
      </c>
      <c r="D270" s="55"/>
      <c r="E270" s="55"/>
      <c r="H270" s="57">
        <f t="shared" si="17"/>
        <v>0</v>
      </c>
      <c r="I270" s="55"/>
      <c r="J270" s="55"/>
      <c r="K270" s="7"/>
    </row>
    <row r="271" spans="2:11" ht="15" customHeight="1">
      <c r="B271" s="6"/>
      <c r="C271" s="57">
        <f t="shared" si="16"/>
        <v>1</v>
      </c>
      <c r="D271" s="55"/>
      <c r="E271" s="55"/>
      <c r="H271" s="57">
        <f t="shared" si="17"/>
        <v>1</v>
      </c>
      <c r="I271" s="55"/>
      <c r="J271" s="55"/>
      <c r="K271" s="7"/>
    </row>
    <row r="272" spans="2:11" ht="15" customHeight="1">
      <c r="B272" s="6"/>
      <c r="C272" s="57">
        <f t="shared" si="16"/>
        <v>2</v>
      </c>
      <c r="D272" s="55"/>
      <c r="E272" s="55"/>
      <c r="H272" s="57">
        <f t="shared" si="17"/>
        <v>2</v>
      </c>
      <c r="I272" s="55"/>
      <c r="J272" s="55"/>
      <c r="K272" s="7"/>
    </row>
    <row r="273" spans="2:11" ht="15" customHeight="1">
      <c r="B273" s="6"/>
      <c r="C273" s="57">
        <f t="shared" si="16"/>
        <v>3</v>
      </c>
      <c r="D273" s="55"/>
      <c r="E273" s="55"/>
      <c r="H273" s="57">
        <f t="shared" si="17"/>
        <v>3</v>
      </c>
      <c r="I273" s="55"/>
      <c r="J273" s="55"/>
      <c r="K273" s="7"/>
    </row>
    <row r="274" spans="2:11" ht="15" customHeight="1">
      <c r="B274" s="6"/>
      <c r="C274" s="57">
        <f t="shared" si="16"/>
        <v>4</v>
      </c>
      <c r="D274" s="55"/>
      <c r="E274" s="55"/>
      <c r="H274" s="57">
        <f t="shared" si="17"/>
        <v>4</v>
      </c>
      <c r="I274" s="55"/>
      <c r="J274" s="55"/>
      <c r="K274" s="7"/>
    </row>
    <row r="275" spans="1:12" ht="9.75" customHeight="1">
      <c r="A275" s="5"/>
      <c r="B275" s="8"/>
      <c r="C275" s="9"/>
      <c r="D275" s="9"/>
      <c r="E275" s="9"/>
      <c r="F275" s="9"/>
      <c r="G275" s="9"/>
      <c r="H275" s="9"/>
      <c r="I275" s="9"/>
      <c r="J275" s="9"/>
      <c r="K275" s="10"/>
      <c r="L275" s="3"/>
    </row>
    <row r="276" spans="2:11" ht="6.75" customHeight="1">
      <c r="B276" s="5"/>
      <c r="E276" s="5"/>
      <c r="F276" s="16"/>
      <c r="G276" s="17"/>
      <c r="K276" s="3"/>
    </row>
    <row r="277" ht="4.5" customHeight="1"/>
    <row r="278" spans="2:11" ht="6.75" customHeight="1">
      <c r="B278" s="10"/>
      <c r="E278" s="7"/>
      <c r="F278" s="65"/>
      <c r="G278" s="17"/>
      <c r="K278" s="8"/>
    </row>
    <row r="279" spans="1:11" ht="9.75" customHeight="1">
      <c r="A279" s="10"/>
      <c r="B279" s="3"/>
      <c r="C279" s="4"/>
      <c r="D279" s="4"/>
      <c r="E279" s="4"/>
      <c r="F279" s="4"/>
      <c r="G279" s="4"/>
      <c r="H279" s="4"/>
      <c r="I279" s="4"/>
      <c r="J279" s="4"/>
      <c r="K279" s="5"/>
    </row>
    <row r="280" spans="2:12" s="58" customFormat="1" ht="9.75" customHeight="1">
      <c r="B280" s="59"/>
      <c r="C280" s="54" t="str">
        <f>MONTH(D280)&amp;"月"</f>
        <v>2月</v>
      </c>
      <c r="D280" s="55">
        <f>D249+4</f>
        <v>39119</v>
      </c>
      <c r="E280" s="55">
        <f>D280+1</f>
        <v>39120</v>
      </c>
      <c r="F280" s="13"/>
      <c r="G280" s="13"/>
      <c r="H280" s="54" t="str">
        <f>MONTH(I280)&amp;"月"</f>
        <v>2月</v>
      </c>
      <c r="I280" s="55">
        <f>D249+6</f>
        <v>39121</v>
      </c>
      <c r="J280" s="55">
        <f>I280+1</f>
        <v>39122</v>
      </c>
      <c r="K280" s="60"/>
      <c r="L280" s="61"/>
    </row>
    <row r="281" spans="2:11" s="62" customFormat="1" ht="12" customHeight="1">
      <c r="B281" s="63"/>
      <c r="C281" s="19"/>
      <c r="D281" s="19">
        <f>VLOOKUP(D280,'休日'!$B$16:$E$382,2)</f>
        <v>0</v>
      </c>
      <c r="E281" s="19">
        <f>VLOOKUP(E280,'休日'!$B$16:$E$382,2)</f>
        <v>0</v>
      </c>
      <c r="F281" s="20"/>
      <c r="G281" s="20"/>
      <c r="H281" s="56"/>
      <c r="I281" s="19">
        <f>VLOOKUP(I280,'休日'!$B$16:$E$382,2)</f>
        <v>0</v>
      </c>
      <c r="J281" s="19">
        <f>VLOOKUP(J280,'休日'!$B$16:$E$382,2)</f>
        <v>0</v>
      </c>
      <c r="K281" s="64"/>
    </row>
    <row r="282" spans="2:11" ht="15" customHeight="1">
      <c r="B282" s="6"/>
      <c r="C282" s="57">
        <f>IF($Q$8&gt;23,$Q$8-23,$Q$8)</f>
        <v>5</v>
      </c>
      <c r="D282" s="55"/>
      <c r="E282" s="55"/>
      <c r="H282" s="57">
        <f>IF($Q$8&gt;23,$Q$8-23,$Q$8)</f>
        <v>5</v>
      </c>
      <c r="I282" s="55"/>
      <c r="J282" s="55"/>
      <c r="K282" s="7"/>
    </row>
    <row r="283" spans="2:11" ht="15" customHeight="1">
      <c r="B283" s="6"/>
      <c r="C283" s="57">
        <f>IF(C282+1&gt;23,C282+1-24,C282+1)</f>
        <v>6</v>
      </c>
      <c r="D283" s="55"/>
      <c r="E283" s="55"/>
      <c r="H283" s="57">
        <f>IF(H282+1&gt;23,H282+1-24,H282+1)</f>
        <v>6</v>
      </c>
      <c r="I283" s="55"/>
      <c r="J283" s="55"/>
      <c r="K283" s="7"/>
    </row>
    <row r="284" spans="2:11" ht="15" customHeight="1">
      <c r="B284" s="6"/>
      <c r="C284" s="57">
        <f aca="true" t="shared" si="18" ref="C284:C305">IF(C283+1&gt;23,C283+1-24,C283+1)</f>
        <v>7</v>
      </c>
      <c r="D284" s="55"/>
      <c r="E284" s="55"/>
      <c r="H284" s="57">
        <f aca="true" t="shared" si="19" ref="H284:H305">IF(H283+1&gt;23,H283+1-24,H283+1)</f>
        <v>7</v>
      </c>
      <c r="I284" s="55"/>
      <c r="J284" s="55"/>
      <c r="K284" s="7"/>
    </row>
    <row r="285" spans="2:11" ht="15" customHeight="1">
      <c r="B285" s="6"/>
      <c r="C285" s="57">
        <f t="shared" si="18"/>
        <v>8</v>
      </c>
      <c r="D285" s="55"/>
      <c r="E285" s="55"/>
      <c r="H285" s="57">
        <f t="shared" si="19"/>
        <v>8</v>
      </c>
      <c r="I285" s="55"/>
      <c r="J285" s="55"/>
      <c r="K285" s="7"/>
    </row>
    <row r="286" spans="2:11" ht="15" customHeight="1">
      <c r="B286" s="6"/>
      <c r="C286" s="57">
        <f t="shared" si="18"/>
        <v>9</v>
      </c>
      <c r="D286" s="55"/>
      <c r="E286" s="55"/>
      <c r="H286" s="57">
        <f t="shared" si="19"/>
        <v>9</v>
      </c>
      <c r="I286" s="55"/>
      <c r="J286" s="55"/>
      <c r="K286" s="7"/>
    </row>
    <row r="287" spans="2:11" ht="15" customHeight="1">
      <c r="B287" s="6"/>
      <c r="C287" s="57">
        <f t="shared" si="18"/>
        <v>10</v>
      </c>
      <c r="D287" s="55"/>
      <c r="E287" s="55"/>
      <c r="H287" s="57">
        <f t="shared" si="19"/>
        <v>10</v>
      </c>
      <c r="I287" s="55"/>
      <c r="J287" s="55"/>
      <c r="K287" s="7"/>
    </row>
    <row r="288" spans="2:11" ht="15" customHeight="1">
      <c r="B288" s="6"/>
      <c r="C288" s="57">
        <f t="shared" si="18"/>
        <v>11</v>
      </c>
      <c r="D288" s="55"/>
      <c r="E288" s="55"/>
      <c r="H288" s="57">
        <f t="shared" si="19"/>
        <v>11</v>
      </c>
      <c r="I288" s="55"/>
      <c r="J288" s="55"/>
      <c r="K288" s="7"/>
    </row>
    <row r="289" spans="2:11" ht="15" customHeight="1">
      <c r="B289" s="6"/>
      <c r="C289" s="57">
        <f t="shared" si="18"/>
        <v>12</v>
      </c>
      <c r="D289" s="55"/>
      <c r="E289" s="55"/>
      <c r="H289" s="57">
        <f t="shared" si="19"/>
        <v>12</v>
      </c>
      <c r="I289" s="55"/>
      <c r="J289" s="55"/>
      <c r="K289" s="7"/>
    </row>
    <row r="290" spans="2:11" ht="15" customHeight="1">
      <c r="B290" s="6"/>
      <c r="C290" s="57">
        <f t="shared" si="18"/>
        <v>13</v>
      </c>
      <c r="D290" s="55"/>
      <c r="E290" s="55"/>
      <c r="H290" s="57">
        <f t="shared" si="19"/>
        <v>13</v>
      </c>
      <c r="I290" s="55"/>
      <c r="J290" s="55"/>
      <c r="K290" s="7"/>
    </row>
    <row r="291" spans="2:11" ht="15" customHeight="1">
      <c r="B291" s="6"/>
      <c r="C291" s="57">
        <f t="shared" si="18"/>
        <v>14</v>
      </c>
      <c r="D291" s="55"/>
      <c r="E291" s="55"/>
      <c r="H291" s="57">
        <f t="shared" si="19"/>
        <v>14</v>
      </c>
      <c r="I291" s="55"/>
      <c r="J291" s="55"/>
      <c r="K291" s="7"/>
    </row>
    <row r="292" spans="2:11" ht="15" customHeight="1">
      <c r="B292" s="6"/>
      <c r="C292" s="57">
        <f t="shared" si="18"/>
        <v>15</v>
      </c>
      <c r="D292" s="55"/>
      <c r="E292" s="55"/>
      <c r="H292" s="57">
        <f t="shared" si="19"/>
        <v>15</v>
      </c>
      <c r="I292" s="55"/>
      <c r="J292" s="55"/>
      <c r="K292" s="7"/>
    </row>
    <row r="293" spans="2:11" ht="15" customHeight="1">
      <c r="B293" s="6"/>
      <c r="C293" s="57">
        <f t="shared" si="18"/>
        <v>16</v>
      </c>
      <c r="D293" s="55"/>
      <c r="E293" s="55"/>
      <c r="H293" s="57">
        <f t="shared" si="19"/>
        <v>16</v>
      </c>
      <c r="I293" s="55"/>
      <c r="J293" s="55"/>
      <c r="K293" s="7"/>
    </row>
    <row r="294" spans="2:11" ht="15" customHeight="1">
      <c r="B294" s="6"/>
      <c r="C294" s="57">
        <f t="shared" si="18"/>
        <v>17</v>
      </c>
      <c r="D294" s="55"/>
      <c r="E294" s="55"/>
      <c r="H294" s="57">
        <f t="shared" si="19"/>
        <v>17</v>
      </c>
      <c r="I294" s="55"/>
      <c r="J294" s="55"/>
      <c r="K294" s="7"/>
    </row>
    <row r="295" spans="2:11" ht="15" customHeight="1">
      <c r="B295" s="6"/>
      <c r="C295" s="57">
        <f t="shared" si="18"/>
        <v>18</v>
      </c>
      <c r="D295" s="55"/>
      <c r="E295" s="55"/>
      <c r="H295" s="57">
        <f t="shared" si="19"/>
        <v>18</v>
      </c>
      <c r="I295" s="55"/>
      <c r="J295" s="55"/>
      <c r="K295" s="7"/>
    </row>
    <row r="296" spans="2:11" ht="15" customHeight="1">
      <c r="B296" s="6"/>
      <c r="C296" s="57">
        <f t="shared" si="18"/>
        <v>19</v>
      </c>
      <c r="D296" s="55"/>
      <c r="E296" s="55"/>
      <c r="H296" s="57">
        <f t="shared" si="19"/>
        <v>19</v>
      </c>
      <c r="I296" s="55"/>
      <c r="J296" s="55"/>
      <c r="K296" s="7"/>
    </row>
    <row r="297" spans="2:11" ht="15" customHeight="1">
      <c r="B297" s="6"/>
      <c r="C297" s="57">
        <f t="shared" si="18"/>
        <v>20</v>
      </c>
      <c r="D297" s="55"/>
      <c r="E297" s="55"/>
      <c r="H297" s="57">
        <f t="shared" si="19"/>
        <v>20</v>
      </c>
      <c r="I297" s="55"/>
      <c r="J297" s="55"/>
      <c r="K297" s="7"/>
    </row>
    <row r="298" spans="2:11" ht="15" customHeight="1">
      <c r="B298" s="6"/>
      <c r="C298" s="57">
        <f t="shared" si="18"/>
        <v>21</v>
      </c>
      <c r="D298" s="55"/>
      <c r="E298" s="55"/>
      <c r="H298" s="57">
        <f t="shared" si="19"/>
        <v>21</v>
      </c>
      <c r="I298" s="55"/>
      <c r="J298" s="55"/>
      <c r="K298" s="7"/>
    </row>
    <row r="299" spans="2:11" ht="15" customHeight="1">
      <c r="B299" s="6"/>
      <c r="C299" s="57">
        <f t="shared" si="18"/>
        <v>22</v>
      </c>
      <c r="D299" s="55"/>
      <c r="E299" s="55"/>
      <c r="H299" s="57">
        <f t="shared" si="19"/>
        <v>22</v>
      </c>
      <c r="I299" s="55"/>
      <c r="J299" s="55"/>
      <c r="K299" s="7"/>
    </row>
    <row r="300" spans="2:11" ht="15" customHeight="1">
      <c r="B300" s="6"/>
      <c r="C300" s="57">
        <f t="shared" si="18"/>
        <v>23</v>
      </c>
      <c r="D300" s="55"/>
      <c r="E300" s="55"/>
      <c r="H300" s="57">
        <f t="shared" si="19"/>
        <v>23</v>
      </c>
      <c r="I300" s="55"/>
      <c r="J300" s="55"/>
      <c r="K300" s="7"/>
    </row>
    <row r="301" spans="2:11" ht="15" customHeight="1">
      <c r="B301" s="6"/>
      <c r="C301" s="57">
        <f t="shared" si="18"/>
        <v>0</v>
      </c>
      <c r="D301" s="55"/>
      <c r="E301" s="55"/>
      <c r="H301" s="57">
        <f t="shared" si="19"/>
        <v>0</v>
      </c>
      <c r="I301" s="55"/>
      <c r="J301" s="55"/>
      <c r="K301" s="7"/>
    </row>
    <row r="302" spans="2:11" ht="15" customHeight="1">
      <c r="B302" s="6"/>
      <c r="C302" s="57">
        <f t="shared" si="18"/>
        <v>1</v>
      </c>
      <c r="D302" s="55"/>
      <c r="E302" s="55"/>
      <c r="H302" s="57">
        <f t="shared" si="19"/>
        <v>1</v>
      </c>
      <c r="I302" s="55"/>
      <c r="J302" s="55"/>
      <c r="K302" s="7"/>
    </row>
    <row r="303" spans="2:11" ht="15" customHeight="1">
      <c r="B303" s="6"/>
      <c r="C303" s="57">
        <f t="shared" si="18"/>
        <v>2</v>
      </c>
      <c r="D303" s="55"/>
      <c r="E303" s="55"/>
      <c r="H303" s="57">
        <f t="shared" si="19"/>
        <v>2</v>
      </c>
      <c r="I303" s="55"/>
      <c r="J303" s="55"/>
      <c r="K303" s="7"/>
    </row>
    <row r="304" spans="2:11" ht="15" customHeight="1">
      <c r="B304" s="6"/>
      <c r="C304" s="57">
        <f t="shared" si="18"/>
        <v>3</v>
      </c>
      <c r="D304" s="55"/>
      <c r="E304" s="55"/>
      <c r="H304" s="57">
        <f t="shared" si="19"/>
        <v>3</v>
      </c>
      <c r="I304" s="55"/>
      <c r="J304" s="55"/>
      <c r="K304" s="7"/>
    </row>
    <row r="305" spans="2:12" ht="15" customHeight="1">
      <c r="B305" s="6"/>
      <c r="C305" s="57">
        <f t="shared" si="18"/>
        <v>4</v>
      </c>
      <c r="D305" s="55"/>
      <c r="E305" s="55"/>
      <c r="H305" s="57">
        <f t="shared" si="19"/>
        <v>4</v>
      </c>
      <c r="I305" s="55"/>
      <c r="J305" s="55"/>
      <c r="K305" s="7"/>
      <c r="L305" s="1">
        <f>L244+1</f>
        <v>5</v>
      </c>
    </row>
    <row r="306" spans="1:12" ht="9.75" customHeight="1">
      <c r="A306" s="5"/>
      <c r="B306" s="8"/>
      <c r="C306" s="9"/>
      <c r="D306" s="9"/>
      <c r="E306" s="9"/>
      <c r="F306" s="9"/>
      <c r="G306" s="9"/>
      <c r="H306" s="9"/>
      <c r="I306" s="9"/>
      <c r="J306" s="9"/>
      <c r="K306" s="10"/>
      <c r="L306" s="3"/>
    </row>
    <row r="307" spans="2:11" ht="6.75" customHeight="1">
      <c r="B307" s="5"/>
      <c r="E307" s="5"/>
      <c r="F307" s="16"/>
      <c r="G307" s="17"/>
      <c r="K307" s="3"/>
    </row>
    <row r="308" spans="2:11" ht="6.75" customHeight="1">
      <c r="B308" s="10"/>
      <c r="E308" s="7"/>
      <c r="F308" s="65"/>
      <c r="G308" s="17"/>
      <c r="K308" s="8"/>
    </row>
    <row r="309" spans="1:11" ht="9.75" customHeight="1">
      <c r="A309" s="10"/>
      <c r="B309" s="3"/>
      <c r="C309" s="4"/>
      <c r="D309" s="4"/>
      <c r="E309" s="4"/>
      <c r="F309" s="4"/>
      <c r="G309" s="4"/>
      <c r="H309" s="4"/>
      <c r="I309" s="4"/>
      <c r="J309" s="4"/>
      <c r="K309" s="5"/>
    </row>
    <row r="310" spans="2:12" s="11" customFormat="1" ht="9.75" customHeight="1">
      <c r="B310" s="12"/>
      <c r="C310" s="54" t="str">
        <f>MONTH(D310)&amp;"月"</f>
        <v>2月</v>
      </c>
      <c r="D310" s="55">
        <f>D249+8</f>
        <v>39123</v>
      </c>
      <c r="E310" s="55">
        <f>D310+1</f>
        <v>39124</v>
      </c>
      <c r="F310" s="13"/>
      <c r="G310" s="13"/>
      <c r="H310" s="54" t="str">
        <f>MONTH(I310)&amp;"月"</f>
        <v>2月</v>
      </c>
      <c r="I310" s="55">
        <f>D310+2</f>
        <v>39125</v>
      </c>
      <c r="J310" s="55">
        <f>I310+1</f>
        <v>39126</v>
      </c>
      <c r="K310" s="14"/>
      <c r="L310" s="15"/>
    </row>
    <row r="311" spans="2:11" s="20" customFormat="1" ht="12" customHeight="1">
      <c r="B311" s="21"/>
      <c r="C311" s="56"/>
      <c r="D311" s="19">
        <f>VLOOKUP(D310,'休日'!$B$16:$E$382,2)</f>
        <v>0</v>
      </c>
      <c r="E311" s="19" t="str">
        <f>VLOOKUP(E310,'休日'!$B$16:$E$382,2)</f>
        <v>建国記念の日</v>
      </c>
      <c r="H311" s="56"/>
      <c r="I311" s="19" t="str">
        <f>VLOOKUP(I310,'休日'!$B$16:$E$382,2)</f>
        <v>振替</v>
      </c>
      <c r="J311" s="19">
        <f>VLOOKUP(J310,'休日'!$B$16:$E$382,2)</f>
        <v>0</v>
      </c>
      <c r="K311" s="22"/>
    </row>
    <row r="312" spans="2:11" ht="15" customHeight="1">
      <c r="B312" s="6"/>
      <c r="C312" s="57">
        <f>IF($Q$8&gt;23,$Q$8-23,$Q$8)</f>
        <v>5</v>
      </c>
      <c r="D312" s="55"/>
      <c r="E312" s="55"/>
      <c r="H312" s="57">
        <f>IF($Q$8&gt;23,$Q$8-23,$Q$8)</f>
        <v>5</v>
      </c>
      <c r="I312" s="55"/>
      <c r="J312" s="55"/>
      <c r="K312" s="7"/>
    </row>
    <row r="313" spans="2:14" ht="15" customHeight="1">
      <c r="B313" s="6"/>
      <c r="C313" s="57">
        <f>IF(C312+1&gt;23,C312+1-24,C312+1)</f>
        <v>6</v>
      </c>
      <c r="D313" s="55"/>
      <c r="E313" s="55"/>
      <c r="H313" s="57">
        <f>IF(H312+1&gt;23,H312+1-24,H312+1)</f>
        <v>6</v>
      </c>
      <c r="I313" s="55"/>
      <c r="J313" s="55"/>
      <c r="K313" s="7"/>
      <c r="N313" s="2"/>
    </row>
    <row r="314" spans="2:11" ht="15" customHeight="1">
      <c r="B314" s="6"/>
      <c r="C314" s="57">
        <f aca="true" t="shared" si="20" ref="C314:C335">IF(C313+1&gt;23,C313+1-24,C313+1)</f>
        <v>7</v>
      </c>
      <c r="D314" s="55"/>
      <c r="E314" s="55"/>
      <c r="H314" s="57">
        <f aca="true" t="shared" si="21" ref="H314:H335">IF(H313+1&gt;23,H313+1-24,H313+1)</f>
        <v>7</v>
      </c>
      <c r="I314" s="55"/>
      <c r="J314" s="55"/>
      <c r="K314" s="7"/>
    </row>
    <row r="315" spans="2:11" ht="15" customHeight="1">
      <c r="B315" s="6"/>
      <c r="C315" s="57">
        <f t="shared" si="20"/>
        <v>8</v>
      </c>
      <c r="D315" s="55"/>
      <c r="E315" s="55"/>
      <c r="H315" s="57">
        <f t="shared" si="21"/>
        <v>8</v>
      </c>
      <c r="I315" s="55"/>
      <c r="J315" s="55"/>
      <c r="K315" s="7"/>
    </row>
    <row r="316" spans="2:11" ht="15" customHeight="1">
      <c r="B316" s="6"/>
      <c r="C316" s="57">
        <f t="shared" si="20"/>
        <v>9</v>
      </c>
      <c r="D316" s="55"/>
      <c r="E316" s="55"/>
      <c r="H316" s="57">
        <f t="shared" si="21"/>
        <v>9</v>
      </c>
      <c r="I316" s="55"/>
      <c r="J316" s="55"/>
      <c r="K316" s="7"/>
    </row>
    <row r="317" spans="2:11" ht="15" customHeight="1">
      <c r="B317" s="6"/>
      <c r="C317" s="57">
        <f t="shared" si="20"/>
        <v>10</v>
      </c>
      <c r="D317" s="55"/>
      <c r="E317" s="55"/>
      <c r="H317" s="57">
        <f t="shared" si="21"/>
        <v>10</v>
      </c>
      <c r="I317" s="55"/>
      <c r="J317" s="55"/>
      <c r="K317" s="7"/>
    </row>
    <row r="318" spans="2:11" ht="15" customHeight="1">
      <c r="B318" s="6"/>
      <c r="C318" s="57">
        <f t="shared" si="20"/>
        <v>11</v>
      </c>
      <c r="D318" s="55"/>
      <c r="E318" s="55"/>
      <c r="H318" s="57">
        <f t="shared" si="21"/>
        <v>11</v>
      </c>
      <c r="I318" s="55"/>
      <c r="J318" s="55"/>
      <c r="K318" s="7"/>
    </row>
    <row r="319" spans="2:11" ht="15" customHeight="1">
      <c r="B319" s="6"/>
      <c r="C319" s="57">
        <f t="shared" si="20"/>
        <v>12</v>
      </c>
      <c r="D319" s="55"/>
      <c r="E319" s="55"/>
      <c r="H319" s="57">
        <f t="shared" si="21"/>
        <v>12</v>
      </c>
      <c r="I319" s="55"/>
      <c r="J319" s="55"/>
      <c r="K319" s="7"/>
    </row>
    <row r="320" spans="2:11" ht="15" customHeight="1">
      <c r="B320" s="6"/>
      <c r="C320" s="57">
        <f t="shared" si="20"/>
        <v>13</v>
      </c>
      <c r="D320" s="55"/>
      <c r="E320" s="55"/>
      <c r="H320" s="57">
        <f t="shared" si="21"/>
        <v>13</v>
      </c>
      <c r="I320" s="55"/>
      <c r="J320" s="55"/>
      <c r="K320" s="7"/>
    </row>
    <row r="321" spans="2:11" ht="15" customHeight="1">
      <c r="B321" s="6"/>
      <c r="C321" s="57">
        <f t="shared" si="20"/>
        <v>14</v>
      </c>
      <c r="D321" s="55"/>
      <c r="E321" s="55"/>
      <c r="H321" s="57">
        <f t="shared" si="21"/>
        <v>14</v>
      </c>
      <c r="I321" s="55"/>
      <c r="J321" s="55"/>
      <c r="K321" s="7"/>
    </row>
    <row r="322" spans="2:11" ht="15" customHeight="1">
      <c r="B322" s="6"/>
      <c r="C322" s="57">
        <f t="shared" si="20"/>
        <v>15</v>
      </c>
      <c r="D322" s="55"/>
      <c r="E322" s="55"/>
      <c r="H322" s="57">
        <f t="shared" si="21"/>
        <v>15</v>
      </c>
      <c r="I322" s="55"/>
      <c r="J322" s="55"/>
      <c r="K322" s="7"/>
    </row>
    <row r="323" spans="2:11" ht="15" customHeight="1">
      <c r="B323" s="6"/>
      <c r="C323" s="57">
        <f t="shared" si="20"/>
        <v>16</v>
      </c>
      <c r="D323" s="55"/>
      <c r="E323" s="55"/>
      <c r="H323" s="57">
        <f t="shared" si="21"/>
        <v>16</v>
      </c>
      <c r="I323" s="55"/>
      <c r="J323" s="55"/>
      <c r="K323" s="7"/>
    </row>
    <row r="324" spans="2:11" ht="15" customHeight="1">
      <c r="B324" s="6"/>
      <c r="C324" s="57">
        <f t="shared" si="20"/>
        <v>17</v>
      </c>
      <c r="D324" s="55"/>
      <c r="E324" s="55"/>
      <c r="H324" s="57">
        <f t="shared" si="21"/>
        <v>17</v>
      </c>
      <c r="I324" s="55"/>
      <c r="J324" s="55"/>
      <c r="K324" s="7"/>
    </row>
    <row r="325" spans="2:11" ht="15" customHeight="1">
      <c r="B325" s="6"/>
      <c r="C325" s="57">
        <f t="shared" si="20"/>
        <v>18</v>
      </c>
      <c r="D325" s="55"/>
      <c r="E325" s="55"/>
      <c r="H325" s="57">
        <f t="shared" si="21"/>
        <v>18</v>
      </c>
      <c r="I325" s="55"/>
      <c r="J325" s="55"/>
      <c r="K325" s="7"/>
    </row>
    <row r="326" spans="2:11" ht="15" customHeight="1">
      <c r="B326" s="6"/>
      <c r="C326" s="57">
        <f t="shared" si="20"/>
        <v>19</v>
      </c>
      <c r="D326" s="55"/>
      <c r="E326" s="55"/>
      <c r="H326" s="57">
        <f t="shared" si="21"/>
        <v>19</v>
      </c>
      <c r="I326" s="55"/>
      <c r="J326" s="55"/>
      <c r="K326" s="7"/>
    </row>
    <row r="327" spans="2:11" ht="15" customHeight="1">
      <c r="B327" s="6"/>
      <c r="C327" s="57">
        <f t="shared" si="20"/>
        <v>20</v>
      </c>
      <c r="D327" s="55"/>
      <c r="E327" s="55"/>
      <c r="H327" s="57">
        <f t="shared" si="21"/>
        <v>20</v>
      </c>
      <c r="I327" s="55"/>
      <c r="J327" s="55"/>
      <c r="K327" s="7"/>
    </row>
    <row r="328" spans="2:11" ht="15" customHeight="1">
      <c r="B328" s="6"/>
      <c r="C328" s="57">
        <f t="shared" si="20"/>
        <v>21</v>
      </c>
      <c r="D328" s="55"/>
      <c r="E328" s="55"/>
      <c r="H328" s="57">
        <f t="shared" si="21"/>
        <v>21</v>
      </c>
      <c r="I328" s="55"/>
      <c r="J328" s="55"/>
      <c r="K328" s="7"/>
    </row>
    <row r="329" spans="2:11" ht="15" customHeight="1">
      <c r="B329" s="6"/>
      <c r="C329" s="57">
        <f t="shared" si="20"/>
        <v>22</v>
      </c>
      <c r="D329" s="55"/>
      <c r="E329" s="55"/>
      <c r="H329" s="57">
        <f t="shared" si="21"/>
        <v>22</v>
      </c>
      <c r="I329" s="55"/>
      <c r="J329" s="55"/>
      <c r="K329" s="7"/>
    </row>
    <row r="330" spans="2:11" ht="15" customHeight="1">
      <c r="B330" s="6"/>
      <c r="C330" s="57">
        <f t="shared" si="20"/>
        <v>23</v>
      </c>
      <c r="D330" s="55"/>
      <c r="E330" s="55"/>
      <c r="H330" s="57">
        <f t="shared" si="21"/>
        <v>23</v>
      </c>
      <c r="I330" s="55"/>
      <c r="J330" s="55"/>
      <c r="K330" s="7"/>
    </row>
    <row r="331" spans="2:11" ht="15" customHeight="1">
      <c r="B331" s="6"/>
      <c r="C331" s="57">
        <f t="shared" si="20"/>
        <v>0</v>
      </c>
      <c r="D331" s="55"/>
      <c r="E331" s="55"/>
      <c r="H331" s="57">
        <f t="shared" si="21"/>
        <v>0</v>
      </c>
      <c r="I331" s="55"/>
      <c r="J331" s="55"/>
      <c r="K331" s="7"/>
    </row>
    <row r="332" spans="2:11" ht="15" customHeight="1">
      <c r="B332" s="6"/>
      <c r="C332" s="57">
        <f t="shared" si="20"/>
        <v>1</v>
      </c>
      <c r="D332" s="55"/>
      <c r="E332" s="55"/>
      <c r="H332" s="57">
        <f t="shared" si="21"/>
        <v>1</v>
      </c>
      <c r="I332" s="55"/>
      <c r="J332" s="55"/>
      <c r="K332" s="7"/>
    </row>
    <row r="333" spans="2:11" ht="15" customHeight="1">
      <c r="B333" s="6"/>
      <c r="C333" s="57">
        <f t="shared" si="20"/>
        <v>2</v>
      </c>
      <c r="D333" s="55"/>
      <c r="E333" s="55"/>
      <c r="H333" s="57">
        <f t="shared" si="21"/>
        <v>2</v>
      </c>
      <c r="I333" s="55"/>
      <c r="J333" s="55"/>
      <c r="K333" s="7"/>
    </row>
    <row r="334" spans="2:11" ht="15" customHeight="1">
      <c r="B334" s="6"/>
      <c r="C334" s="57">
        <f t="shared" si="20"/>
        <v>3</v>
      </c>
      <c r="D334" s="55"/>
      <c r="E334" s="55"/>
      <c r="H334" s="57">
        <f t="shared" si="21"/>
        <v>3</v>
      </c>
      <c r="I334" s="55"/>
      <c r="J334" s="55"/>
      <c r="K334" s="7"/>
    </row>
    <row r="335" spans="2:11" ht="15" customHeight="1">
      <c r="B335" s="6"/>
      <c r="C335" s="57">
        <f t="shared" si="20"/>
        <v>4</v>
      </c>
      <c r="D335" s="55"/>
      <c r="E335" s="55"/>
      <c r="H335" s="57">
        <f t="shared" si="21"/>
        <v>4</v>
      </c>
      <c r="I335" s="55"/>
      <c r="J335" s="55"/>
      <c r="K335" s="7"/>
    </row>
    <row r="336" spans="1:12" ht="9.75" customHeight="1">
      <c r="A336" s="5"/>
      <c r="B336" s="8"/>
      <c r="C336" s="9"/>
      <c r="D336" s="9"/>
      <c r="E336" s="9"/>
      <c r="F336" s="9"/>
      <c r="G336" s="9"/>
      <c r="H336" s="9"/>
      <c r="I336" s="9"/>
      <c r="J336" s="9"/>
      <c r="K336" s="10"/>
      <c r="L336" s="3"/>
    </row>
    <row r="337" spans="2:11" ht="6.75" customHeight="1">
      <c r="B337" s="5"/>
      <c r="E337" s="5"/>
      <c r="F337" s="16"/>
      <c r="G337" s="17"/>
      <c r="K337" s="3"/>
    </row>
    <row r="338" ht="4.5" customHeight="1"/>
    <row r="339" spans="2:11" ht="6.75" customHeight="1">
      <c r="B339" s="10"/>
      <c r="E339" s="7"/>
      <c r="F339" s="65"/>
      <c r="G339" s="17"/>
      <c r="K339" s="8"/>
    </row>
    <row r="340" spans="1:11" ht="9.75" customHeight="1">
      <c r="A340" s="10"/>
      <c r="B340" s="3"/>
      <c r="C340" s="4"/>
      <c r="D340" s="4"/>
      <c r="E340" s="4"/>
      <c r="F340" s="4"/>
      <c r="G340" s="4"/>
      <c r="H340" s="4"/>
      <c r="I340" s="4"/>
      <c r="J340" s="4"/>
      <c r="K340" s="5"/>
    </row>
    <row r="341" spans="2:12" s="58" customFormat="1" ht="9.75" customHeight="1">
      <c r="B341" s="59"/>
      <c r="C341" s="54" t="str">
        <f>MONTH(D341)&amp;"月"</f>
        <v>2月</v>
      </c>
      <c r="D341" s="55">
        <f>D310+4</f>
        <v>39127</v>
      </c>
      <c r="E341" s="55">
        <f>D341+1</f>
        <v>39128</v>
      </c>
      <c r="F341" s="13"/>
      <c r="G341" s="13"/>
      <c r="H341" s="54" t="str">
        <f>MONTH(I341)&amp;"月"</f>
        <v>2月</v>
      </c>
      <c r="I341" s="55">
        <f>D310+6</f>
        <v>39129</v>
      </c>
      <c r="J341" s="55">
        <f>I341+1</f>
        <v>39130</v>
      </c>
      <c r="K341" s="60"/>
      <c r="L341" s="61"/>
    </row>
    <row r="342" spans="2:11" s="62" customFormat="1" ht="12" customHeight="1">
      <c r="B342" s="63"/>
      <c r="C342" s="19"/>
      <c r="D342" s="19">
        <f>VLOOKUP(D341,'休日'!$B$16:$E$382,2)</f>
        <v>0</v>
      </c>
      <c r="E342" s="19">
        <f>VLOOKUP(E341,'休日'!$B$16:$E$382,2)</f>
        <v>0</v>
      </c>
      <c r="F342" s="20"/>
      <c r="G342" s="20"/>
      <c r="H342" s="56"/>
      <c r="I342" s="19">
        <f>VLOOKUP(I341,'休日'!$B$16:$E$382,2)</f>
        <v>0</v>
      </c>
      <c r="J342" s="19">
        <f>VLOOKUP(J341,'休日'!$B$16:$E$382,2)</f>
        <v>0</v>
      </c>
      <c r="K342" s="64"/>
    </row>
    <row r="343" spans="2:11" ht="15" customHeight="1">
      <c r="B343" s="6"/>
      <c r="C343" s="57">
        <f>IF($Q$8&gt;23,$Q$8-23,$Q$8)</f>
        <v>5</v>
      </c>
      <c r="D343" s="55"/>
      <c r="E343" s="55"/>
      <c r="H343" s="57">
        <f>IF($Q$8&gt;23,$Q$8-23,$Q$8)</f>
        <v>5</v>
      </c>
      <c r="I343" s="55"/>
      <c r="J343" s="55"/>
      <c r="K343" s="7"/>
    </row>
    <row r="344" spans="2:11" ht="15" customHeight="1">
      <c r="B344" s="6"/>
      <c r="C344" s="57">
        <f>IF(C343+1&gt;23,C343+1-24,C343+1)</f>
        <v>6</v>
      </c>
      <c r="D344" s="55"/>
      <c r="E344" s="55"/>
      <c r="H344" s="57">
        <f>IF(H343+1&gt;23,H343+1-24,H343+1)</f>
        <v>6</v>
      </c>
      <c r="I344" s="55"/>
      <c r="J344" s="55"/>
      <c r="K344" s="7"/>
    </row>
    <row r="345" spans="2:11" ht="15" customHeight="1">
      <c r="B345" s="6"/>
      <c r="C345" s="57">
        <f aca="true" t="shared" si="22" ref="C345:C366">IF(C344+1&gt;23,C344+1-24,C344+1)</f>
        <v>7</v>
      </c>
      <c r="D345" s="55"/>
      <c r="E345" s="55"/>
      <c r="H345" s="57">
        <f aca="true" t="shared" si="23" ref="H345:H366">IF(H344+1&gt;23,H344+1-24,H344+1)</f>
        <v>7</v>
      </c>
      <c r="I345" s="55"/>
      <c r="J345" s="55"/>
      <c r="K345" s="7"/>
    </row>
    <row r="346" spans="2:11" ht="15" customHeight="1">
      <c r="B346" s="6"/>
      <c r="C346" s="57">
        <f t="shared" si="22"/>
        <v>8</v>
      </c>
      <c r="D346" s="55"/>
      <c r="E346" s="55"/>
      <c r="H346" s="57">
        <f t="shared" si="23"/>
        <v>8</v>
      </c>
      <c r="I346" s="55"/>
      <c r="J346" s="55"/>
      <c r="K346" s="7"/>
    </row>
    <row r="347" spans="2:11" ht="15" customHeight="1">
      <c r="B347" s="6"/>
      <c r="C347" s="57">
        <f t="shared" si="22"/>
        <v>9</v>
      </c>
      <c r="D347" s="55"/>
      <c r="E347" s="55"/>
      <c r="H347" s="57">
        <f t="shared" si="23"/>
        <v>9</v>
      </c>
      <c r="I347" s="55"/>
      <c r="J347" s="55"/>
      <c r="K347" s="7"/>
    </row>
    <row r="348" spans="2:11" ht="15" customHeight="1">
      <c r="B348" s="6"/>
      <c r="C348" s="57">
        <f t="shared" si="22"/>
        <v>10</v>
      </c>
      <c r="D348" s="55"/>
      <c r="E348" s="55"/>
      <c r="H348" s="57">
        <f t="shared" si="23"/>
        <v>10</v>
      </c>
      <c r="I348" s="55"/>
      <c r="J348" s="55"/>
      <c r="K348" s="7"/>
    </row>
    <row r="349" spans="2:11" ht="15" customHeight="1">
      <c r="B349" s="6"/>
      <c r="C349" s="57">
        <f t="shared" si="22"/>
        <v>11</v>
      </c>
      <c r="D349" s="55"/>
      <c r="E349" s="55"/>
      <c r="H349" s="57">
        <f t="shared" si="23"/>
        <v>11</v>
      </c>
      <c r="I349" s="55"/>
      <c r="J349" s="55"/>
      <c r="K349" s="7"/>
    </row>
    <row r="350" spans="2:11" ht="15" customHeight="1">
      <c r="B350" s="6"/>
      <c r="C350" s="57">
        <f t="shared" si="22"/>
        <v>12</v>
      </c>
      <c r="D350" s="55"/>
      <c r="E350" s="55"/>
      <c r="H350" s="57">
        <f t="shared" si="23"/>
        <v>12</v>
      </c>
      <c r="I350" s="55"/>
      <c r="J350" s="55"/>
      <c r="K350" s="7"/>
    </row>
    <row r="351" spans="2:11" ht="15" customHeight="1">
      <c r="B351" s="6"/>
      <c r="C351" s="57">
        <f t="shared" si="22"/>
        <v>13</v>
      </c>
      <c r="D351" s="55"/>
      <c r="E351" s="55"/>
      <c r="H351" s="57">
        <f t="shared" si="23"/>
        <v>13</v>
      </c>
      <c r="I351" s="55"/>
      <c r="J351" s="55"/>
      <c r="K351" s="7"/>
    </row>
    <row r="352" spans="2:11" ht="15" customHeight="1">
      <c r="B352" s="6"/>
      <c r="C352" s="57">
        <f t="shared" si="22"/>
        <v>14</v>
      </c>
      <c r="D352" s="55"/>
      <c r="E352" s="55"/>
      <c r="H352" s="57">
        <f t="shared" si="23"/>
        <v>14</v>
      </c>
      <c r="I352" s="55"/>
      <c r="J352" s="55"/>
      <c r="K352" s="7"/>
    </row>
    <row r="353" spans="2:11" ht="15" customHeight="1">
      <c r="B353" s="6"/>
      <c r="C353" s="57">
        <f t="shared" si="22"/>
        <v>15</v>
      </c>
      <c r="D353" s="55"/>
      <c r="E353" s="55"/>
      <c r="H353" s="57">
        <f t="shared" si="23"/>
        <v>15</v>
      </c>
      <c r="I353" s="55"/>
      <c r="J353" s="55"/>
      <c r="K353" s="7"/>
    </row>
    <row r="354" spans="2:11" ht="15" customHeight="1">
      <c r="B354" s="6"/>
      <c r="C354" s="57">
        <f t="shared" si="22"/>
        <v>16</v>
      </c>
      <c r="D354" s="55"/>
      <c r="E354" s="55"/>
      <c r="H354" s="57">
        <f t="shared" si="23"/>
        <v>16</v>
      </c>
      <c r="I354" s="55"/>
      <c r="J354" s="55"/>
      <c r="K354" s="7"/>
    </row>
    <row r="355" spans="2:11" ht="15" customHeight="1">
      <c r="B355" s="6"/>
      <c r="C355" s="57">
        <f t="shared" si="22"/>
        <v>17</v>
      </c>
      <c r="D355" s="55"/>
      <c r="E355" s="55"/>
      <c r="H355" s="57">
        <f t="shared" si="23"/>
        <v>17</v>
      </c>
      <c r="I355" s="55"/>
      <c r="J355" s="55"/>
      <c r="K355" s="7"/>
    </row>
    <row r="356" spans="2:11" ht="15" customHeight="1">
      <c r="B356" s="6"/>
      <c r="C356" s="57">
        <f t="shared" si="22"/>
        <v>18</v>
      </c>
      <c r="D356" s="55"/>
      <c r="E356" s="55"/>
      <c r="H356" s="57">
        <f t="shared" si="23"/>
        <v>18</v>
      </c>
      <c r="I356" s="55"/>
      <c r="J356" s="55"/>
      <c r="K356" s="7"/>
    </row>
    <row r="357" spans="2:11" ht="15" customHeight="1">
      <c r="B357" s="6"/>
      <c r="C357" s="57">
        <f t="shared" si="22"/>
        <v>19</v>
      </c>
      <c r="D357" s="55"/>
      <c r="E357" s="55"/>
      <c r="H357" s="57">
        <f t="shared" si="23"/>
        <v>19</v>
      </c>
      <c r="I357" s="55"/>
      <c r="J357" s="55"/>
      <c r="K357" s="7"/>
    </row>
    <row r="358" spans="2:11" ht="15" customHeight="1">
      <c r="B358" s="6"/>
      <c r="C358" s="57">
        <f t="shared" si="22"/>
        <v>20</v>
      </c>
      <c r="D358" s="55"/>
      <c r="E358" s="55"/>
      <c r="H358" s="57">
        <f t="shared" si="23"/>
        <v>20</v>
      </c>
      <c r="I358" s="55"/>
      <c r="J358" s="55"/>
      <c r="K358" s="7"/>
    </row>
    <row r="359" spans="2:11" ht="15" customHeight="1">
      <c r="B359" s="6"/>
      <c r="C359" s="57">
        <f t="shared" si="22"/>
        <v>21</v>
      </c>
      <c r="D359" s="55"/>
      <c r="E359" s="55"/>
      <c r="H359" s="57">
        <f t="shared" si="23"/>
        <v>21</v>
      </c>
      <c r="I359" s="55"/>
      <c r="J359" s="55"/>
      <c r="K359" s="7"/>
    </row>
    <row r="360" spans="2:11" ht="15" customHeight="1">
      <c r="B360" s="6"/>
      <c r="C360" s="57">
        <f t="shared" si="22"/>
        <v>22</v>
      </c>
      <c r="D360" s="55"/>
      <c r="E360" s="55"/>
      <c r="H360" s="57">
        <f t="shared" si="23"/>
        <v>22</v>
      </c>
      <c r="I360" s="55"/>
      <c r="J360" s="55"/>
      <c r="K360" s="7"/>
    </row>
    <row r="361" spans="2:11" ht="15" customHeight="1">
      <c r="B361" s="6"/>
      <c r="C361" s="57">
        <f t="shared" si="22"/>
        <v>23</v>
      </c>
      <c r="D361" s="55"/>
      <c r="E361" s="55"/>
      <c r="H361" s="57">
        <f t="shared" si="23"/>
        <v>23</v>
      </c>
      <c r="I361" s="55"/>
      <c r="J361" s="55"/>
      <c r="K361" s="7"/>
    </row>
    <row r="362" spans="2:11" ht="15" customHeight="1">
      <c r="B362" s="6"/>
      <c r="C362" s="57">
        <f t="shared" si="22"/>
        <v>0</v>
      </c>
      <c r="D362" s="55"/>
      <c r="E362" s="55"/>
      <c r="H362" s="57">
        <f t="shared" si="23"/>
        <v>0</v>
      </c>
      <c r="I362" s="55"/>
      <c r="J362" s="55"/>
      <c r="K362" s="7"/>
    </row>
    <row r="363" spans="2:11" ht="15" customHeight="1">
      <c r="B363" s="6"/>
      <c r="C363" s="57">
        <f t="shared" si="22"/>
        <v>1</v>
      </c>
      <c r="D363" s="55"/>
      <c r="E363" s="55"/>
      <c r="H363" s="57">
        <f t="shared" si="23"/>
        <v>1</v>
      </c>
      <c r="I363" s="55"/>
      <c r="J363" s="55"/>
      <c r="K363" s="7"/>
    </row>
    <row r="364" spans="2:11" ht="15" customHeight="1">
      <c r="B364" s="6"/>
      <c r="C364" s="57">
        <f t="shared" si="22"/>
        <v>2</v>
      </c>
      <c r="D364" s="55"/>
      <c r="E364" s="55"/>
      <c r="H364" s="57">
        <f t="shared" si="23"/>
        <v>2</v>
      </c>
      <c r="I364" s="55"/>
      <c r="J364" s="55"/>
      <c r="K364" s="7"/>
    </row>
    <row r="365" spans="2:11" ht="15" customHeight="1">
      <c r="B365" s="6"/>
      <c r="C365" s="57">
        <f t="shared" si="22"/>
        <v>3</v>
      </c>
      <c r="D365" s="55"/>
      <c r="E365" s="55"/>
      <c r="H365" s="57">
        <f t="shared" si="23"/>
        <v>3</v>
      </c>
      <c r="I365" s="55"/>
      <c r="J365" s="55"/>
      <c r="K365" s="7"/>
    </row>
    <row r="366" spans="2:12" ht="15" customHeight="1">
      <c r="B366" s="6"/>
      <c r="C366" s="57">
        <f t="shared" si="22"/>
        <v>4</v>
      </c>
      <c r="D366" s="55"/>
      <c r="E366" s="55"/>
      <c r="H366" s="57">
        <f t="shared" si="23"/>
        <v>4</v>
      </c>
      <c r="I366" s="55"/>
      <c r="J366" s="55"/>
      <c r="K366" s="7"/>
      <c r="L366" s="1">
        <f>L305+1</f>
        <v>6</v>
      </c>
    </row>
    <row r="367" spans="1:12" ht="9.75" customHeight="1">
      <c r="A367" s="5"/>
      <c r="B367" s="8"/>
      <c r="C367" s="9"/>
      <c r="D367" s="9"/>
      <c r="E367" s="9"/>
      <c r="F367" s="9"/>
      <c r="G367" s="9"/>
      <c r="H367" s="9"/>
      <c r="I367" s="9"/>
      <c r="J367" s="9"/>
      <c r="K367" s="10"/>
      <c r="L367" s="3"/>
    </row>
    <row r="368" spans="2:11" ht="6.75" customHeight="1">
      <c r="B368" s="5"/>
      <c r="E368" s="5"/>
      <c r="F368" s="16"/>
      <c r="G368" s="17"/>
      <c r="K368" s="3"/>
    </row>
    <row r="369" spans="2:11" ht="6.75" customHeight="1">
      <c r="B369" s="10"/>
      <c r="E369" s="7"/>
      <c r="F369" s="65"/>
      <c r="G369" s="17"/>
      <c r="K369" s="8"/>
    </row>
    <row r="370" spans="1:11" ht="9.75" customHeight="1">
      <c r="A370" s="10"/>
      <c r="B370" s="3"/>
      <c r="C370" s="4"/>
      <c r="D370" s="4"/>
      <c r="E370" s="4"/>
      <c r="F370" s="4"/>
      <c r="G370" s="4"/>
      <c r="H370" s="4"/>
      <c r="I370" s="4"/>
      <c r="J370" s="4"/>
      <c r="K370" s="5"/>
    </row>
    <row r="371" spans="2:12" s="11" customFormat="1" ht="9.75" customHeight="1">
      <c r="B371" s="12"/>
      <c r="C371" s="54" t="str">
        <f>MONTH(D371)&amp;"月"</f>
        <v>2月</v>
      </c>
      <c r="D371" s="55">
        <f>D310+8</f>
        <v>39131</v>
      </c>
      <c r="E371" s="55">
        <f>D371+1</f>
        <v>39132</v>
      </c>
      <c r="F371" s="13"/>
      <c r="G371" s="13"/>
      <c r="H371" s="54" t="str">
        <f>MONTH(I371)&amp;"月"</f>
        <v>2月</v>
      </c>
      <c r="I371" s="55">
        <f>D371+2</f>
        <v>39133</v>
      </c>
      <c r="J371" s="55">
        <f>I371+1</f>
        <v>39134</v>
      </c>
      <c r="K371" s="14"/>
      <c r="L371" s="15"/>
    </row>
    <row r="372" spans="2:11" s="20" customFormat="1" ht="12" customHeight="1">
      <c r="B372" s="21"/>
      <c r="C372" s="56"/>
      <c r="D372" s="19">
        <f>VLOOKUP(D371,'休日'!$B$16:$E$382,2)</f>
        <v>0</v>
      </c>
      <c r="E372" s="19">
        <f>VLOOKUP(E371,'休日'!$B$16:$E$382,2)</f>
        <v>0</v>
      </c>
      <c r="H372" s="56"/>
      <c r="I372" s="19">
        <f>VLOOKUP(I371,'休日'!$B$16:$E$382,2)</f>
        <v>0</v>
      </c>
      <c r="J372" s="19">
        <f>VLOOKUP(J371,'休日'!$B$16:$E$382,2)</f>
        <v>0</v>
      </c>
      <c r="K372" s="22"/>
    </row>
    <row r="373" spans="2:11" ht="15" customHeight="1">
      <c r="B373" s="6"/>
      <c r="C373" s="57">
        <f>IF($Q$8&gt;23,$Q$8-23,$Q$8)</f>
        <v>5</v>
      </c>
      <c r="D373" s="55"/>
      <c r="E373" s="55"/>
      <c r="H373" s="57">
        <f>IF($Q$8&gt;23,$Q$8-23,$Q$8)</f>
        <v>5</v>
      </c>
      <c r="I373" s="55"/>
      <c r="J373" s="55"/>
      <c r="K373" s="7"/>
    </row>
    <row r="374" spans="2:14" ht="15" customHeight="1">
      <c r="B374" s="6"/>
      <c r="C374" s="57">
        <f>IF(C373+1&gt;23,C373+1-24,C373+1)</f>
        <v>6</v>
      </c>
      <c r="D374" s="55"/>
      <c r="E374" s="55"/>
      <c r="H374" s="57">
        <f>IF(H373+1&gt;23,H373+1-24,H373+1)</f>
        <v>6</v>
      </c>
      <c r="I374" s="55"/>
      <c r="J374" s="55"/>
      <c r="K374" s="7"/>
      <c r="N374" s="2"/>
    </row>
    <row r="375" spans="2:11" ht="15" customHeight="1">
      <c r="B375" s="6"/>
      <c r="C375" s="57">
        <f aca="true" t="shared" si="24" ref="C375:C396">IF(C374+1&gt;23,C374+1-24,C374+1)</f>
        <v>7</v>
      </c>
      <c r="D375" s="55"/>
      <c r="E375" s="55"/>
      <c r="H375" s="57">
        <f aca="true" t="shared" si="25" ref="H375:H396">IF(H374+1&gt;23,H374+1-24,H374+1)</f>
        <v>7</v>
      </c>
      <c r="I375" s="55"/>
      <c r="J375" s="55"/>
      <c r="K375" s="7"/>
    </row>
    <row r="376" spans="2:11" ht="15" customHeight="1">
      <c r="B376" s="6"/>
      <c r="C376" s="57">
        <f t="shared" si="24"/>
        <v>8</v>
      </c>
      <c r="D376" s="55"/>
      <c r="E376" s="55"/>
      <c r="H376" s="57">
        <f t="shared" si="25"/>
        <v>8</v>
      </c>
      <c r="I376" s="55"/>
      <c r="J376" s="55"/>
      <c r="K376" s="7"/>
    </row>
    <row r="377" spans="2:11" ht="15" customHeight="1">
      <c r="B377" s="6"/>
      <c r="C377" s="57">
        <f t="shared" si="24"/>
        <v>9</v>
      </c>
      <c r="D377" s="55"/>
      <c r="E377" s="55"/>
      <c r="H377" s="57">
        <f t="shared" si="25"/>
        <v>9</v>
      </c>
      <c r="I377" s="55"/>
      <c r="J377" s="55"/>
      <c r="K377" s="7"/>
    </row>
    <row r="378" spans="2:11" ht="15" customHeight="1">
      <c r="B378" s="6"/>
      <c r="C378" s="57">
        <f t="shared" si="24"/>
        <v>10</v>
      </c>
      <c r="D378" s="55"/>
      <c r="E378" s="55"/>
      <c r="H378" s="57">
        <f t="shared" si="25"/>
        <v>10</v>
      </c>
      <c r="I378" s="55"/>
      <c r="J378" s="55"/>
      <c r="K378" s="7"/>
    </row>
    <row r="379" spans="2:11" ht="15" customHeight="1">
      <c r="B379" s="6"/>
      <c r="C379" s="57">
        <f t="shared" si="24"/>
        <v>11</v>
      </c>
      <c r="D379" s="55"/>
      <c r="E379" s="55"/>
      <c r="H379" s="57">
        <f t="shared" si="25"/>
        <v>11</v>
      </c>
      <c r="I379" s="55"/>
      <c r="J379" s="55"/>
      <c r="K379" s="7"/>
    </row>
    <row r="380" spans="2:11" ht="15" customHeight="1">
      <c r="B380" s="6"/>
      <c r="C380" s="57">
        <f t="shared" si="24"/>
        <v>12</v>
      </c>
      <c r="D380" s="55"/>
      <c r="E380" s="55"/>
      <c r="H380" s="57">
        <f t="shared" si="25"/>
        <v>12</v>
      </c>
      <c r="I380" s="55"/>
      <c r="J380" s="55"/>
      <c r="K380" s="7"/>
    </row>
    <row r="381" spans="2:11" ht="15" customHeight="1">
      <c r="B381" s="6"/>
      <c r="C381" s="57">
        <f t="shared" si="24"/>
        <v>13</v>
      </c>
      <c r="D381" s="55"/>
      <c r="E381" s="55"/>
      <c r="H381" s="57">
        <f t="shared" si="25"/>
        <v>13</v>
      </c>
      <c r="I381" s="55"/>
      <c r="J381" s="55"/>
      <c r="K381" s="7"/>
    </row>
    <row r="382" spans="2:11" ht="15" customHeight="1">
      <c r="B382" s="6"/>
      <c r="C382" s="57">
        <f t="shared" si="24"/>
        <v>14</v>
      </c>
      <c r="D382" s="55"/>
      <c r="E382" s="55"/>
      <c r="H382" s="57">
        <f t="shared" si="25"/>
        <v>14</v>
      </c>
      <c r="I382" s="55"/>
      <c r="J382" s="55"/>
      <c r="K382" s="7"/>
    </row>
    <row r="383" spans="2:11" ht="15" customHeight="1">
      <c r="B383" s="6"/>
      <c r="C383" s="57">
        <f t="shared" si="24"/>
        <v>15</v>
      </c>
      <c r="D383" s="55"/>
      <c r="E383" s="55"/>
      <c r="H383" s="57">
        <f t="shared" si="25"/>
        <v>15</v>
      </c>
      <c r="I383" s="55"/>
      <c r="J383" s="55"/>
      <c r="K383" s="7"/>
    </row>
    <row r="384" spans="2:11" ht="15" customHeight="1">
      <c r="B384" s="6"/>
      <c r="C384" s="57">
        <f t="shared" si="24"/>
        <v>16</v>
      </c>
      <c r="D384" s="55"/>
      <c r="E384" s="55"/>
      <c r="H384" s="57">
        <f t="shared" si="25"/>
        <v>16</v>
      </c>
      <c r="I384" s="55"/>
      <c r="J384" s="55"/>
      <c r="K384" s="7"/>
    </row>
    <row r="385" spans="2:11" ht="15" customHeight="1">
      <c r="B385" s="6"/>
      <c r="C385" s="57">
        <f t="shared" si="24"/>
        <v>17</v>
      </c>
      <c r="D385" s="55"/>
      <c r="E385" s="55"/>
      <c r="H385" s="57">
        <f t="shared" si="25"/>
        <v>17</v>
      </c>
      <c r="I385" s="55"/>
      <c r="J385" s="55"/>
      <c r="K385" s="7"/>
    </row>
    <row r="386" spans="2:11" ht="15" customHeight="1">
      <c r="B386" s="6"/>
      <c r="C386" s="57">
        <f t="shared" si="24"/>
        <v>18</v>
      </c>
      <c r="D386" s="55"/>
      <c r="E386" s="55"/>
      <c r="H386" s="57">
        <f t="shared" si="25"/>
        <v>18</v>
      </c>
      <c r="I386" s="55"/>
      <c r="J386" s="55"/>
      <c r="K386" s="7"/>
    </row>
    <row r="387" spans="2:11" ht="15" customHeight="1">
      <c r="B387" s="6"/>
      <c r="C387" s="57">
        <f t="shared" si="24"/>
        <v>19</v>
      </c>
      <c r="D387" s="55"/>
      <c r="E387" s="55"/>
      <c r="H387" s="57">
        <f t="shared" si="25"/>
        <v>19</v>
      </c>
      <c r="I387" s="55"/>
      <c r="J387" s="55"/>
      <c r="K387" s="7"/>
    </row>
    <row r="388" spans="2:11" ht="15" customHeight="1">
      <c r="B388" s="6"/>
      <c r="C388" s="57">
        <f t="shared" si="24"/>
        <v>20</v>
      </c>
      <c r="D388" s="55"/>
      <c r="E388" s="55"/>
      <c r="H388" s="57">
        <f t="shared" si="25"/>
        <v>20</v>
      </c>
      <c r="I388" s="55"/>
      <c r="J388" s="55"/>
      <c r="K388" s="7"/>
    </row>
    <row r="389" spans="2:11" ht="15" customHeight="1">
      <c r="B389" s="6"/>
      <c r="C389" s="57">
        <f t="shared" si="24"/>
        <v>21</v>
      </c>
      <c r="D389" s="55"/>
      <c r="E389" s="55"/>
      <c r="H389" s="57">
        <f t="shared" si="25"/>
        <v>21</v>
      </c>
      <c r="I389" s="55"/>
      <c r="J389" s="55"/>
      <c r="K389" s="7"/>
    </row>
    <row r="390" spans="2:11" ht="15" customHeight="1">
      <c r="B390" s="6"/>
      <c r="C390" s="57">
        <f t="shared" si="24"/>
        <v>22</v>
      </c>
      <c r="D390" s="55"/>
      <c r="E390" s="55"/>
      <c r="H390" s="57">
        <f t="shared" si="25"/>
        <v>22</v>
      </c>
      <c r="I390" s="55"/>
      <c r="J390" s="55"/>
      <c r="K390" s="7"/>
    </row>
    <row r="391" spans="2:11" ht="15" customHeight="1">
      <c r="B391" s="6"/>
      <c r="C391" s="57">
        <f t="shared" si="24"/>
        <v>23</v>
      </c>
      <c r="D391" s="55"/>
      <c r="E391" s="55"/>
      <c r="H391" s="57">
        <f t="shared" si="25"/>
        <v>23</v>
      </c>
      <c r="I391" s="55"/>
      <c r="J391" s="55"/>
      <c r="K391" s="7"/>
    </row>
    <row r="392" spans="2:11" ht="15" customHeight="1">
      <c r="B392" s="6"/>
      <c r="C392" s="57">
        <f t="shared" si="24"/>
        <v>0</v>
      </c>
      <c r="D392" s="55"/>
      <c r="E392" s="55"/>
      <c r="H392" s="57">
        <f t="shared" si="25"/>
        <v>0</v>
      </c>
      <c r="I392" s="55"/>
      <c r="J392" s="55"/>
      <c r="K392" s="7"/>
    </row>
    <row r="393" spans="2:11" ht="15" customHeight="1">
      <c r="B393" s="6"/>
      <c r="C393" s="57">
        <f t="shared" si="24"/>
        <v>1</v>
      </c>
      <c r="D393" s="55"/>
      <c r="E393" s="55"/>
      <c r="H393" s="57">
        <f t="shared" si="25"/>
        <v>1</v>
      </c>
      <c r="I393" s="55"/>
      <c r="J393" s="55"/>
      <c r="K393" s="7"/>
    </row>
    <row r="394" spans="2:11" ht="15" customHeight="1">
      <c r="B394" s="6"/>
      <c r="C394" s="57">
        <f t="shared" si="24"/>
        <v>2</v>
      </c>
      <c r="D394" s="55"/>
      <c r="E394" s="55"/>
      <c r="H394" s="57">
        <f t="shared" si="25"/>
        <v>2</v>
      </c>
      <c r="I394" s="55"/>
      <c r="J394" s="55"/>
      <c r="K394" s="7"/>
    </row>
    <row r="395" spans="2:11" ht="15" customHeight="1">
      <c r="B395" s="6"/>
      <c r="C395" s="57">
        <f t="shared" si="24"/>
        <v>3</v>
      </c>
      <c r="D395" s="55"/>
      <c r="E395" s="55"/>
      <c r="H395" s="57">
        <f t="shared" si="25"/>
        <v>3</v>
      </c>
      <c r="I395" s="55"/>
      <c r="J395" s="55"/>
      <c r="K395" s="7"/>
    </row>
    <row r="396" spans="2:11" ht="15" customHeight="1">
      <c r="B396" s="6"/>
      <c r="C396" s="57">
        <f t="shared" si="24"/>
        <v>4</v>
      </c>
      <c r="D396" s="55"/>
      <c r="E396" s="55"/>
      <c r="H396" s="57">
        <f t="shared" si="25"/>
        <v>4</v>
      </c>
      <c r="I396" s="55"/>
      <c r="J396" s="55"/>
      <c r="K396" s="7"/>
    </row>
    <row r="397" spans="1:12" ht="9.75" customHeight="1">
      <c r="A397" s="5"/>
      <c r="B397" s="8"/>
      <c r="C397" s="9"/>
      <c r="D397" s="9"/>
      <c r="E397" s="9"/>
      <c r="F397" s="9"/>
      <c r="G397" s="9"/>
      <c r="H397" s="9"/>
      <c r="I397" s="9"/>
      <c r="J397" s="9"/>
      <c r="K397" s="10"/>
      <c r="L397" s="3"/>
    </row>
    <row r="398" spans="2:11" ht="6.75" customHeight="1">
      <c r="B398" s="5"/>
      <c r="E398" s="5"/>
      <c r="F398" s="16"/>
      <c r="G398" s="17"/>
      <c r="K398" s="3"/>
    </row>
    <row r="399" ht="4.5" customHeight="1"/>
    <row r="400" spans="2:11" ht="6.75" customHeight="1">
      <c r="B400" s="10"/>
      <c r="E400" s="7"/>
      <c r="F400" s="65"/>
      <c r="G400" s="17"/>
      <c r="K400" s="8"/>
    </row>
    <row r="401" spans="1:11" ht="9.75" customHeight="1">
      <c r="A401" s="10"/>
      <c r="B401" s="3"/>
      <c r="C401" s="4"/>
      <c r="D401" s="4"/>
      <c r="E401" s="4"/>
      <c r="F401" s="4"/>
      <c r="G401" s="4"/>
      <c r="H401" s="4"/>
      <c r="I401" s="4"/>
      <c r="J401" s="4"/>
      <c r="K401" s="5"/>
    </row>
    <row r="402" spans="2:12" s="58" customFormat="1" ht="9.75" customHeight="1">
      <c r="B402" s="59"/>
      <c r="C402" s="54" t="str">
        <f>MONTH(D402)&amp;"月"</f>
        <v>2月</v>
      </c>
      <c r="D402" s="55">
        <f>D371+4</f>
        <v>39135</v>
      </c>
      <c r="E402" s="55">
        <f>D402+1</f>
        <v>39136</v>
      </c>
      <c r="F402" s="13"/>
      <c r="G402" s="13"/>
      <c r="H402" s="54" t="str">
        <f>MONTH(I402)&amp;"月"</f>
        <v>2月</v>
      </c>
      <c r="I402" s="55">
        <f>D371+6</f>
        <v>39137</v>
      </c>
      <c r="J402" s="55">
        <f>I402+1</f>
        <v>39138</v>
      </c>
      <c r="K402" s="60"/>
      <c r="L402" s="61"/>
    </row>
    <row r="403" spans="2:11" s="62" customFormat="1" ht="12" customHeight="1">
      <c r="B403" s="63"/>
      <c r="C403" s="19"/>
      <c r="D403" s="19">
        <f>VLOOKUP(D402,'休日'!$B$16:$E$382,2)</f>
        <v>0</v>
      </c>
      <c r="E403" s="19">
        <f>VLOOKUP(E402,'休日'!$B$16:$E$382,2)</f>
        <v>0</v>
      </c>
      <c r="F403" s="20"/>
      <c r="G403" s="20"/>
      <c r="H403" s="56"/>
      <c r="I403" s="19">
        <f>VLOOKUP(I402,'休日'!$B$16:$E$382,2)</f>
        <v>0</v>
      </c>
      <c r="J403" s="19">
        <f>VLOOKUP(J402,'休日'!$B$16:$E$382,2)</f>
        <v>0</v>
      </c>
      <c r="K403" s="64"/>
    </row>
    <row r="404" spans="2:11" ht="15" customHeight="1">
      <c r="B404" s="6"/>
      <c r="C404" s="57">
        <f>IF($Q$8&gt;23,$Q$8-23,$Q$8)</f>
        <v>5</v>
      </c>
      <c r="D404" s="55"/>
      <c r="E404" s="55"/>
      <c r="H404" s="57">
        <f>IF($Q$8&gt;23,$Q$8-23,$Q$8)</f>
        <v>5</v>
      </c>
      <c r="I404" s="55"/>
      <c r="J404" s="55"/>
      <c r="K404" s="7"/>
    </row>
    <row r="405" spans="2:11" ht="15" customHeight="1">
      <c r="B405" s="6"/>
      <c r="C405" s="57">
        <f>IF(C404+1&gt;23,C404+1-24,C404+1)</f>
        <v>6</v>
      </c>
      <c r="D405" s="55"/>
      <c r="E405" s="55"/>
      <c r="H405" s="57">
        <f>IF(H404+1&gt;23,H404+1-24,H404+1)</f>
        <v>6</v>
      </c>
      <c r="I405" s="55"/>
      <c r="J405" s="55"/>
      <c r="K405" s="7"/>
    </row>
    <row r="406" spans="2:11" ht="15" customHeight="1">
      <c r="B406" s="6"/>
      <c r="C406" s="57">
        <f aca="true" t="shared" si="26" ref="C406:C427">IF(C405+1&gt;23,C405+1-24,C405+1)</f>
        <v>7</v>
      </c>
      <c r="D406" s="55"/>
      <c r="E406" s="55"/>
      <c r="H406" s="57">
        <f aca="true" t="shared" si="27" ref="H406:H427">IF(H405+1&gt;23,H405+1-24,H405+1)</f>
        <v>7</v>
      </c>
      <c r="I406" s="55"/>
      <c r="J406" s="55"/>
      <c r="K406" s="7"/>
    </row>
    <row r="407" spans="2:11" ht="15" customHeight="1">
      <c r="B407" s="6"/>
      <c r="C407" s="57">
        <f t="shared" si="26"/>
        <v>8</v>
      </c>
      <c r="D407" s="55"/>
      <c r="E407" s="55"/>
      <c r="H407" s="57">
        <f t="shared" si="27"/>
        <v>8</v>
      </c>
      <c r="I407" s="55"/>
      <c r="J407" s="55"/>
      <c r="K407" s="7"/>
    </row>
    <row r="408" spans="2:11" ht="15" customHeight="1">
      <c r="B408" s="6"/>
      <c r="C408" s="57">
        <f t="shared" si="26"/>
        <v>9</v>
      </c>
      <c r="D408" s="55"/>
      <c r="E408" s="55"/>
      <c r="H408" s="57">
        <f t="shared" si="27"/>
        <v>9</v>
      </c>
      <c r="I408" s="55"/>
      <c r="J408" s="55"/>
      <c r="K408" s="7"/>
    </row>
    <row r="409" spans="2:11" ht="15" customHeight="1">
      <c r="B409" s="6"/>
      <c r="C409" s="57">
        <f t="shared" si="26"/>
        <v>10</v>
      </c>
      <c r="D409" s="55"/>
      <c r="E409" s="55"/>
      <c r="H409" s="57">
        <f t="shared" si="27"/>
        <v>10</v>
      </c>
      <c r="I409" s="55"/>
      <c r="J409" s="55"/>
      <c r="K409" s="7"/>
    </row>
    <row r="410" spans="2:11" ht="15" customHeight="1">
      <c r="B410" s="6"/>
      <c r="C410" s="57">
        <f t="shared" si="26"/>
        <v>11</v>
      </c>
      <c r="D410" s="55"/>
      <c r="E410" s="55"/>
      <c r="H410" s="57">
        <f t="shared" si="27"/>
        <v>11</v>
      </c>
      <c r="I410" s="55"/>
      <c r="J410" s="55"/>
      <c r="K410" s="7"/>
    </row>
    <row r="411" spans="2:11" ht="15" customHeight="1">
      <c r="B411" s="6"/>
      <c r="C411" s="57">
        <f t="shared" si="26"/>
        <v>12</v>
      </c>
      <c r="D411" s="55"/>
      <c r="E411" s="55"/>
      <c r="H411" s="57">
        <f t="shared" si="27"/>
        <v>12</v>
      </c>
      <c r="I411" s="55"/>
      <c r="J411" s="55"/>
      <c r="K411" s="7"/>
    </row>
    <row r="412" spans="2:11" ht="15" customHeight="1">
      <c r="B412" s="6"/>
      <c r="C412" s="57">
        <f t="shared" si="26"/>
        <v>13</v>
      </c>
      <c r="D412" s="55"/>
      <c r="E412" s="55"/>
      <c r="H412" s="57">
        <f t="shared" si="27"/>
        <v>13</v>
      </c>
      <c r="I412" s="55"/>
      <c r="J412" s="55"/>
      <c r="K412" s="7"/>
    </row>
    <row r="413" spans="2:11" ht="15" customHeight="1">
      <c r="B413" s="6"/>
      <c r="C413" s="57">
        <f t="shared" si="26"/>
        <v>14</v>
      </c>
      <c r="D413" s="55"/>
      <c r="E413" s="55"/>
      <c r="H413" s="57">
        <f t="shared" si="27"/>
        <v>14</v>
      </c>
      <c r="I413" s="55"/>
      <c r="J413" s="55"/>
      <c r="K413" s="7"/>
    </row>
    <row r="414" spans="2:11" ht="15" customHeight="1">
      <c r="B414" s="6"/>
      <c r="C414" s="57">
        <f t="shared" si="26"/>
        <v>15</v>
      </c>
      <c r="D414" s="55"/>
      <c r="E414" s="55"/>
      <c r="H414" s="57">
        <f t="shared" si="27"/>
        <v>15</v>
      </c>
      <c r="I414" s="55"/>
      <c r="J414" s="55"/>
      <c r="K414" s="7"/>
    </row>
    <row r="415" spans="2:11" ht="15" customHeight="1">
      <c r="B415" s="6"/>
      <c r="C415" s="57">
        <f t="shared" si="26"/>
        <v>16</v>
      </c>
      <c r="D415" s="55"/>
      <c r="E415" s="55"/>
      <c r="H415" s="57">
        <f t="shared" si="27"/>
        <v>16</v>
      </c>
      <c r="I415" s="55"/>
      <c r="J415" s="55"/>
      <c r="K415" s="7"/>
    </row>
    <row r="416" spans="2:11" ht="15" customHeight="1">
      <c r="B416" s="6"/>
      <c r="C416" s="57">
        <f t="shared" si="26"/>
        <v>17</v>
      </c>
      <c r="D416" s="55"/>
      <c r="E416" s="55"/>
      <c r="H416" s="57">
        <f t="shared" si="27"/>
        <v>17</v>
      </c>
      <c r="I416" s="55"/>
      <c r="J416" s="55"/>
      <c r="K416" s="7"/>
    </row>
    <row r="417" spans="2:11" ht="15" customHeight="1">
      <c r="B417" s="6"/>
      <c r="C417" s="57">
        <f t="shared" si="26"/>
        <v>18</v>
      </c>
      <c r="D417" s="55"/>
      <c r="E417" s="55"/>
      <c r="H417" s="57">
        <f t="shared" si="27"/>
        <v>18</v>
      </c>
      <c r="I417" s="55"/>
      <c r="J417" s="55"/>
      <c r="K417" s="7"/>
    </row>
    <row r="418" spans="2:11" ht="15" customHeight="1">
      <c r="B418" s="6"/>
      <c r="C418" s="57">
        <f t="shared" si="26"/>
        <v>19</v>
      </c>
      <c r="D418" s="55"/>
      <c r="E418" s="55"/>
      <c r="H418" s="57">
        <f t="shared" si="27"/>
        <v>19</v>
      </c>
      <c r="I418" s="55"/>
      <c r="J418" s="55"/>
      <c r="K418" s="7"/>
    </row>
    <row r="419" spans="2:11" ht="15" customHeight="1">
      <c r="B419" s="6"/>
      <c r="C419" s="57">
        <f t="shared" si="26"/>
        <v>20</v>
      </c>
      <c r="D419" s="55"/>
      <c r="E419" s="55"/>
      <c r="H419" s="57">
        <f t="shared" si="27"/>
        <v>20</v>
      </c>
      <c r="I419" s="55"/>
      <c r="J419" s="55"/>
      <c r="K419" s="7"/>
    </row>
    <row r="420" spans="2:11" ht="15" customHeight="1">
      <c r="B420" s="6"/>
      <c r="C420" s="57">
        <f t="shared" si="26"/>
        <v>21</v>
      </c>
      <c r="D420" s="55"/>
      <c r="E420" s="55"/>
      <c r="H420" s="57">
        <f t="shared" si="27"/>
        <v>21</v>
      </c>
      <c r="I420" s="55"/>
      <c r="J420" s="55"/>
      <c r="K420" s="7"/>
    </row>
    <row r="421" spans="2:11" ht="15" customHeight="1">
      <c r="B421" s="6"/>
      <c r="C421" s="57">
        <f t="shared" si="26"/>
        <v>22</v>
      </c>
      <c r="D421" s="55"/>
      <c r="E421" s="55"/>
      <c r="H421" s="57">
        <f t="shared" si="27"/>
        <v>22</v>
      </c>
      <c r="I421" s="55"/>
      <c r="J421" s="55"/>
      <c r="K421" s="7"/>
    </row>
    <row r="422" spans="2:11" ht="15" customHeight="1">
      <c r="B422" s="6"/>
      <c r="C422" s="57">
        <f t="shared" si="26"/>
        <v>23</v>
      </c>
      <c r="D422" s="55"/>
      <c r="E422" s="55"/>
      <c r="H422" s="57">
        <f t="shared" si="27"/>
        <v>23</v>
      </c>
      <c r="I422" s="55"/>
      <c r="J422" s="55"/>
      <c r="K422" s="7"/>
    </row>
    <row r="423" spans="2:11" ht="15" customHeight="1">
      <c r="B423" s="6"/>
      <c r="C423" s="57">
        <f t="shared" si="26"/>
        <v>0</v>
      </c>
      <c r="D423" s="55"/>
      <c r="E423" s="55"/>
      <c r="H423" s="57">
        <f t="shared" si="27"/>
        <v>0</v>
      </c>
      <c r="I423" s="55"/>
      <c r="J423" s="55"/>
      <c r="K423" s="7"/>
    </row>
    <row r="424" spans="2:11" ht="15" customHeight="1">
      <c r="B424" s="6"/>
      <c r="C424" s="57">
        <f t="shared" si="26"/>
        <v>1</v>
      </c>
      <c r="D424" s="55"/>
      <c r="E424" s="55"/>
      <c r="H424" s="57">
        <f t="shared" si="27"/>
        <v>1</v>
      </c>
      <c r="I424" s="55"/>
      <c r="J424" s="55"/>
      <c r="K424" s="7"/>
    </row>
    <row r="425" spans="2:11" ht="15" customHeight="1">
      <c r="B425" s="6"/>
      <c r="C425" s="57">
        <f t="shared" si="26"/>
        <v>2</v>
      </c>
      <c r="D425" s="55"/>
      <c r="E425" s="55"/>
      <c r="H425" s="57">
        <f t="shared" si="27"/>
        <v>2</v>
      </c>
      <c r="I425" s="55"/>
      <c r="J425" s="55"/>
      <c r="K425" s="7"/>
    </row>
    <row r="426" spans="2:11" ht="15" customHeight="1">
      <c r="B426" s="6"/>
      <c r="C426" s="57">
        <f t="shared" si="26"/>
        <v>3</v>
      </c>
      <c r="D426" s="55"/>
      <c r="E426" s="55"/>
      <c r="H426" s="57">
        <f t="shared" si="27"/>
        <v>3</v>
      </c>
      <c r="I426" s="55"/>
      <c r="J426" s="55"/>
      <c r="K426" s="7"/>
    </row>
    <row r="427" spans="2:12" ht="15" customHeight="1">
      <c r="B427" s="6"/>
      <c r="C427" s="57">
        <f t="shared" si="26"/>
        <v>4</v>
      </c>
      <c r="D427" s="55"/>
      <c r="E427" s="55"/>
      <c r="H427" s="57">
        <f t="shared" si="27"/>
        <v>4</v>
      </c>
      <c r="I427" s="55"/>
      <c r="J427" s="55"/>
      <c r="K427" s="7"/>
      <c r="L427" s="1">
        <f>L366+1</f>
        <v>7</v>
      </c>
    </row>
    <row r="428" spans="1:12" ht="9.75" customHeight="1">
      <c r="A428" s="5"/>
      <c r="B428" s="8"/>
      <c r="C428" s="9"/>
      <c r="D428" s="9"/>
      <c r="E428" s="9"/>
      <c r="F428" s="9"/>
      <c r="G428" s="9"/>
      <c r="H428" s="9"/>
      <c r="I428" s="9"/>
      <c r="J428" s="9"/>
      <c r="K428" s="10"/>
      <c r="L428" s="3"/>
    </row>
    <row r="429" spans="2:11" ht="6.75" customHeight="1">
      <c r="B429" s="5"/>
      <c r="E429" s="5"/>
      <c r="F429" s="16"/>
      <c r="G429" s="17"/>
      <c r="K429" s="3"/>
    </row>
    <row r="430" spans="2:11" ht="6.75" customHeight="1">
      <c r="B430" s="10"/>
      <c r="E430" s="7"/>
      <c r="F430" s="65"/>
      <c r="G430" s="17"/>
      <c r="K430" s="8"/>
    </row>
    <row r="431" spans="1:11" ht="9.75" customHeight="1">
      <c r="A431" s="10"/>
      <c r="B431" s="3"/>
      <c r="C431" s="4"/>
      <c r="D431" s="4"/>
      <c r="E431" s="4"/>
      <c r="F431" s="4"/>
      <c r="G431" s="4"/>
      <c r="H431" s="4"/>
      <c r="I431" s="4"/>
      <c r="J431" s="4"/>
      <c r="K431" s="5"/>
    </row>
    <row r="432" spans="2:12" s="11" customFormat="1" ht="9.75" customHeight="1">
      <c r="B432" s="12"/>
      <c r="C432" s="54" t="str">
        <f>MONTH(D432)&amp;"月"</f>
        <v>2月</v>
      </c>
      <c r="D432" s="55">
        <f>D371+8</f>
        <v>39139</v>
      </c>
      <c r="E432" s="55">
        <f>D432+1</f>
        <v>39140</v>
      </c>
      <c r="F432" s="13"/>
      <c r="G432" s="13"/>
      <c r="H432" s="54" t="str">
        <f>MONTH(I432)&amp;"月"</f>
        <v>2月</v>
      </c>
      <c r="I432" s="55">
        <f>D432+2</f>
        <v>39141</v>
      </c>
      <c r="J432" s="55">
        <f>I432+1</f>
        <v>39142</v>
      </c>
      <c r="K432" s="14"/>
      <c r="L432" s="15"/>
    </row>
    <row r="433" spans="2:11" s="20" customFormat="1" ht="12" customHeight="1">
      <c r="B433" s="21"/>
      <c r="C433" s="56"/>
      <c r="D433" s="19">
        <f>VLOOKUP(D432,'休日'!$B$16:$E$382,2)</f>
        <v>0</v>
      </c>
      <c r="E433" s="19">
        <f>VLOOKUP(E432,'休日'!$B$16:$E$382,2)</f>
        <v>0</v>
      </c>
      <c r="H433" s="56"/>
      <c r="I433" s="19">
        <f>VLOOKUP(I432,'休日'!$B$16:$E$382,2)</f>
        <v>0</v>
      </c>
      <c r="J433" s="19">
        <f>VLOOKUP(J432,'休日'!$B$16:$E$382,2)</f>
        <v>0</v>
      </c>
      <c r="K433" s="22"/>
    </row>
    <row r="434" spans="2:11" ht="15" customHeight="1">
      <c r="B434" s="6"/>
      <c r="C434" s="57">
        <f>IF($Q$8&gt;23,$Q$8-23,$Q$8)</f>
        <v>5</v>
      </c>
      <c r="D434" s="55"/>
      <c r="E434" s="55"/>
      <c r="H434" s="57">
        <f>IF($Q$8&gt;23,$Q$8-23,$Q$8)</f>
        <v>5</v>
      </c>
      <c r="I434" s="55"/>
      <c r="J434" s="55"/>
      <c r="K434" s="7"/>
    </row>
    <row r="435" spans="2:14" ht="15" customHeight="1">
      <c r="B435" s="6"/>
      <c r="C435" s="57">
        <f>IF(C434+1&gt;23,C434+1-24,C434+1)</f>
        <v>6</v>
      </c>
      <c r="D435" s="55"/>
      <c r="E435" s="55"/>
      <c r="H435" s="57">
        <f>IF(H434+1&gt;23,H434+1-24,H434+1)</f>
        <v>6</v>
      </c>
      <c r="I435" s="55"/>
      <c r="J435" s="55"/>
      <c r="K435" s="7"/>
      <c r="N435" s="2"/>
    </row>
    <row r="436" spans="2:11" ht="15" customHeight="1">
      <c r="B436" s="6"/>
      <c r="C436" s="57">
        <f aca="true" t="shared" si="28" ref="C436:C457">IF(C435+1&gt;23,C435+1-24,C435+1)</f>
        <v>7</v>
      </c>
      <c r="D436" s="55"/>
      <c r="E436" s="55"/>
      <c r="H436" s="57">
        <f aca="true" t="shared" si="29" ref="H436:H457">IF(H435+1&gt;23,H435+1-24,H435+1)</f>
        <v>7</v>
      </c>
      <c r="I436" s="55"/>
      <c r="J436" s="55"/>
      <c r="K436" s="7"/>
    </row>
    <row r="437" spans="2:11" ht="15" customHeight="1">
      <c r="B437" s="6"/>
      <c r="C437" s="57">
        <f t="shared" si="28"/>
        <v>8</v>
      </c>
      <c r="D437" s="55"/>
      <c r="E437" s="55"/>
      <c r="H437" s="57">
        <f t="shared" si="29"/>
        <v>8</v>
      </c>
      <c r="I437" s="55"/>
      <c r="J437" s="55"/>
      <c r="K437" s="7"/>
    </row>
    <row r="438" spans="2:11" ht="15" customHeight="1">
      <c r="B438" s="6"/>
      <c r="C438" s="57">
        <f t="shared" si="28"/>
        <v>9</v>
      </c>
      <c r="D438" s="55"/>
      <c r="E438" s="55"/>
      <c r="H438" s="57">
        <f t="shared" si="29"/>
        <v>9</v>
      </c>
      <c r="I438" s="55"/>
      <c r="J438" s="55"/>
      <c r="K438" s="7"/>
    </row>
    <row r="439" spans="2:11" ht="15" customHeight="1">
      <c r="B439" s="6"/>
      <c r="C439" s="57">
        <f t="shared" si="28"/>
        <v>10</v>
      </c>
      <c r="D439" s="55"/>
      <c r="E439" s="55"/>
      <c r="H439" s="57">
        <f t="shared" si="29"/>
        <v>10</v>
      </c>
      <c r="I439" s="55"/>
      <c r="J439" s="55"/>
      <c r="K439" s="7"/>
    </row>
    <row r="440" spans="2:11" ht="15" customHeight="1">
      <c r="B440" s="6"/>
      <c r="C440" s="57">
        <f t="shared" si="28"/>
        <v>11</v>
      </c>
      <c r="D440" s="55"/>
      <c r="E440" s="55"/>
      <c r="H440" s="57">
        <f t="shared" si="29"/>
        <v>11</v>
      </c>
      <c r="I440" s="55"/>
      <c r="J440" s="55"/>
      <c r="K440" s="7"/>
    </row>
    <row r="441" spans="2:11" ht="15" customHeight="1">
      <c r="B441" s="6"/>
      <c r="C441" s="57">
        <f t="shared" si="28"/>
        <v>12</v>
      </c>
      <c r="D441" s="55"/>
      <c r="E441" s="55"/>
      <c r="H441" s="57">
        <f t="shared" si="29"/>
        <v>12</v>
      </c>
      <c r="I441" s="55"/>
      <c r="J441" s="55"/>
      <c r="K441" s="7"/>
    </row>
    <row r="442" spans="2:11" ht="15" customHeight="1">
      <c r="B442" s="6"/>
      <c r="C442" s="57">
        <f t="shared" si="28"/>
        <v>13</v>
      </c>
      <c r="D442" s="55"/>
      <c r="E442" s="55"/>
      <c r="H442" s="57">
        <f t="shared" si="29"/>
        <v>13</v>
      </c>
      <c r="I442" s="55"/>
      <c r="J442" s="55"/>
      <c r="K442" s="7"/>
    </row>
    <row r="443" spans="2:11" ht="15" customHeight="1">
      <c r="B443" s="6"/>
      <c r="C443" s="57">
        <f t="shared" si="28"/>
        <v>14</v>
      </c>
      <c r="D443" s="55"/>
      <c r="E443" s="55"/>
      <c r="H443" s="57">
        <f t="shared" si="29"/>
        <v>14</v>
      </c>
      <c r="I443" s="55"/>
      <c r="J443" s="55"/>
      <c r="K443" s="7"/>
    </row>
    <row r="444" spans="2:11" ht="15" customHeight="1">
      <c r="B444" s="6"/>
      <c r="C444" s="57">
        <f t="shared" si="28"/>
        <v>15</v>
      </c>
      <c r="D444" s="55"/>
      <c r="E444" s="55"/>
      <c r="H444" s="57">
        <f t="shared" si="29"/>
        <v>15</v>
      </c>
      <c r="I444" s="55"/>
      <c r="J444" s="55"/>
      <c r="K444" s="7"/>
    </row>
    <row r="445" spans="2:11" ht="15" customHeight="1">
      <c r="B445" s="6"/>
      <c r="C445" s="57">
        <f t="shared" si="28"/>
        <v>16</v>
      </c>
      <c r="D445" s="55"/>
      <c r="E445" s="55"/>
      <c r="H445" s="57">
        <f t="shared" si="29"/>
        <v>16</v>
      </c>
      <c r="I445" s="55"/>
      <c r="J445" s="55"/>
      <c r="K445" s="7"/>
    </row>
    <row r="446" spans="2:11" ht="15" customHeight="1">
      <c r="B446" s="6"/>
      <c r="C446" s="57">
        <f t="shared" si="28"/>
        <v>17</v>
      </c>
      <c r="D446" s="55"/>
      <c r="E446" s="55"/>
      <c r="H446" s="57">
        <f t="shared" si="29"/>
        <v>17</v>
      </c>
      <c r="I446" s="55"/>
      <c r="J446" s="55"/>
      <c r="K446" s="7"/>
    </row>
    <row r="447" spans="2:11" ht="15" customHeight="1">
      <c r="B447" s="6"/>
      <c r="C447" s="57">
        <f t="shared" si="28"/>
        <v>18</v>
      </c>
      <c r="D447" s="55"/>
      <c r="E447" s="55"/>
      <c r="H447" s="57">
        <f t="shared" si="29"/>
        <v>18</v>
      </c>
      <c r="I447" s="55"/>
      <c r="J447" s="55"/>
      <c r="K447" s="7"/>
    </row>
    <row r="448" spans="2:11" ht="15" customHeight="1">
      <c r="B448" s="6"/>
      <c r="C448" s="57">
        <f t="shared" si="28"/>
        <v>19</v>
      </c>
      <c r="D448" s="55"/>
      <c r="E448" s="55"/>
      <c r="H448" s="57">
        <f t="shared" si="29"/>
        <v>19</v>
      </c>
      <c r="I448" s="55"/>
      <c r="J448" s="55"/>
      <c r="K448" s="7"/>
    </row>
    <row r="449" spans="2:11" ht="15" customHeight="1">
      <c r="B449" s="6"/>
      <c r="C449" s="57">
        <f t="shared" si="28"/>
        <v>20</v>
      </c>
      <c r="D449" s="55"/>
      <c r="E449" s="55"/>
      <c r="H449" s="57">
        <f t="shared" si="29"/>
        <v>20</v>
      </c>
      <c r="I449" s="55"/>
      <c r="J449" s="55"/>
      <c r="K449" s="7"/>
    </row>
    <row r="450" spans="2:11" ht="15" customHeight="1">
      <c r="B450" s="6"/>
      <c r="C450" s="57">
        <f t="shared" si="28"/>
        <v>21</v>
      </c>
      <c r="D450" s="55"/>
      <c r="E450" s="55"/>
      <c r="H450" s="57">
        <f t="shared" si="29"/>
        <v>21</v>
      </c>
      <c r="I450" s="55"/>
      <c r="J450" s="55"/>
      <c r="K450" s="7"/>
    </row>
    <row r="451" spans="2:11" ht="15" customHeight="1">
      <c r="B451" s="6"/>
      <c r="C451" s="57">
        <f t="shared" si="28"/>
        <v>22</v>
      </c>
      <c r="D451" s="55"/>
      <c r="E451" s="55"/>
      <c r="H451" s="57">
        <f t="shared" si="29"/>
        <v>22</v>
      </c>
      <c r="I451" s="55"/>
      <c r="J451" s="55"/>
      <c r="K451" s="7"/>
    </row>
    <row r="452" spans="2:11" ht="15" customHeight="1">
      <c r="B452" s="6"/>
      <c r="C452" s="57">
        <f t="shared" si="28"/>
        <v>23</v>
      </c>
      <c r="D452" s="55"/>
      <c r="E452" s="55"/>
      <c r="H452" s="57">
        <f t="shared" si="29"/>
        <v>23</v>
      </c>
      <c r="I452" s="55"/>
      <c r="J452" s="55"/>
      <c r="K452" s="7"/>
    </row>
    <row r="453" spans="2:11" ht="15" customHeight="1">
      <c r="B453" s="6"/>
      <c r="C453" s="57">
        <f t="shared" si="28"/>
        <v>0</v>
      </c>
      <c r="D453" s="55"/>
      <c r="E453" s="55"/>
      <c r="H453" s="57">
        <f t="shared" si="29"/>
        <v>0</v>
      </c>
      <c r="I453" s="55"/>
      <c r="J453" s="55"/>
      <c r="K453" s="7"/>
    </row>
    <row r="454" spans="2:11" ht="15" customHeight="1">
      <c r="B454" s="6"/>
      <c r="C454" s="57">
        <f t="shared" si="28"/>
        <v>1</v>
      </c>
      <c r="D454" s="55"/>
      <c r="E454" s="55"/>
      <c r="H454" s="57">
        <f t="shared" si="29"/>
        <v>1</v>
      </c>
      <c r="I454" s="55"/>
      <c r="J454" s="55"/>
      <c r="K454" s="7"/>
    </row>
    <row r="455" spans="2:11" ht="15" customHeight="1">
      <c r="B455" s="6"/>
      <c r="C455" s="57">
        <f t="shared" si="28"/>
        <v>2</v>
      </c>
      <c r="D455" s="55"/>
      <c r="E455" s="55"/>
      <c r="H455" s="57">
        <f t="shared" si="29"/>
        <v>2</v>
      </c>
      <c r="I455" s="55"/>
      <c r="J455" s="55"/>
      <c r="K455" s="7"/>
    </row>
    <row r="456" spans="2:11" ht="15" customHeight="1">
      <c r="B456" s="6"/>
      <c r="C456" s="57">
        <f t="shared" si="28"/>
        <v>3</v>
      </c>
      <c r="D456" s="55"/>
      <c r="E456" s="55"/>
      <c r="H456" s="57">
        <f t="shared" si="29"/>
        <v>3</v>
      </c>
      <c r="I456" s="55"/>
      <c r="J456" s="55"/>
      <c r="K456" s="7"/>
    </row>
    <row r="457" spans="2:11" ht="15" customHeight="1">
      <c r="B457" s="6"/>
      <c r="C457" s="57">
        <f t="shared" si="28"/>
        <v>4</v>
      </c>
      <c r="D457" s="55"/>
      <c r="E457" s="55"/>
      <c r="H457" s="57">
        <f t="shared" si="29"/>
        <v>4</v>
      </c>
      <c r="I457" s="55"/>
      <c r="J457" s="55"/>
      <c r="K457" s="7"/>
    </row>
    <row r="458" spans="1:12" ht="9.75" customHeight="1">
      <c r="A458" s="5"/>
      <c r="B458" s="8"/>
      <c r="C458" s="9"/>
      <c r="D458" s="9"/>
      <c r="E458" s="9"/>
      <c r="F458" s="9"/>
      <c r="G458" s="9"/>
      <c r="H458" s="9"/>
      <c r="I458" s="9"/>
      <c r="J458" s="9"/>
      <c r="K458" s="10"/>
      <c r="L458" s="3"/>
    </row>
    <row r="459" spans="2:11" ht="6.75" customHeight="1">
      <c r="B459" s="5"/>
      <c r="E459" s="5"/>
      <c r="F459" s="16"/>
      <c r="G459" s="17"/>
      <c r="K459" s="3"/>
    </row>
    <row r="460" ht="4.5" customHeight="1"/>
    <row r="461" spans="2:11" ht="6.75" customHeight="1">
      <c r="B461" s="10"/>
      <c r="E461" s="7"/>
      <c r="F461" s="65"/>
      <c r="G461" s="17"/>
      <c r="K461" s="8"/>
    </row>
    <row r="462" spans="1:11" ht="9.75" customHeight="1">
      <c r="A462" s="10"/>
      <c r="B462" s="3"/>
      <c r="C462" s="4"/>
      <c r="D462" s="4"/>
      <c r="E462" s="4"/>
      <c r="F462" s="4"/>
      <c r="G462" s="4"/>
      <c r="H462" s="4"/>
      <c r="I462" s="4"/>
      <c r="J462" s="4"/>
      <c r="K462" s="5"/>
    </row>
    <row r="463" spans="2:12" s="58" customFormat="1" ht="9.75" customHeight="1">
      <c r="B463" s="59"/>
      <c r="C463" s="54" t="str">
        <f>MONTH(D463)&amp;"月"</f>
        <v>3月</v>
      </c>
      <c r="D463" s="55">
        <f>D432+4</f>
        <v>39143</v>
      </c>
      <c r="E463" s="55">
        <f>D463+1</f>
        <v>39144</v>
      </c>
      <c r="F463" s="13"/>
      <c r="G463" s="13"/>
      <c r="H463" s="54" t="str">
        <f>MONTH(I463)&amp;"月"</f>
        <v>3月</v>
      </c>
      <c r="I463" s="55">
        <f>D432+6</f>
        <v>39145</v>
      </c>
      <c r="J463" s="55">
        <f>I463+1</f>
        <v>39146</v>
      </c>
      <c r="K463" s="60"/>
      <c r="L463" s="61"/>
    </row>
    <row r="464" spans="2:11" s="62" customFormat="1" ht="12" customHeight="1">
      <c r="B464" s="63"/>
      <c r="C464" s="19"/>
      <c r="D464" s="19">
        <f>VLOOKUP(D463,'休日'!$B$16:$E$382,2)</f>
        <v>0</v>
      </c>
      <c r="E464" s="19">
        <f>VLOOKUP(E463,'休日'!$B$16:$E$382,2)</f>
        <v>0</v>
      </c>
      <c r="F464" s="20"/>
      <c r="G464" s="20"/>
      <c r="H464" s="56"/>
      <c r="I464" s="19">
        <f>VLOOKUP(I463,'休日'!$B$16:$E$382,2)</f>
        <v>0</v>
      </c>
      <c r="J464" s="19">
        <f>VLOOKUP(J463,'休日'!$B$16:$E$382,2)</f>
        <v>0</v>
      </c>
      <c r="K464" s="64"/>
    </row>
    <row r="465" spans="2:11" ht="15" customHeight="1">
      <c r="B465" s="6"/>
      <c r="C465" s="57">
        <f>IF($Q$8&gt;23,$Q$8-23,$Q$8)</f>
        <v>5</v>
      </c>
      <c r="D465" s="55"/>
      <c r="E465" s="55"/>
      <c r="H465" s="57">
        <f>IF($Q$8&gt;23,$Q$8-23,$Q$8)</f>
        <v>5</v>
      </c>
      <c r="I465" s="55"/>
      <c r="J465" s="55"/>
      <c r="K465" s="7"/>
    </row>
    <row r="466" spans="2:11" ht="15" customHeight="1">
      <c r="B466" s="6"/>
      <c r="C466" s="57">
        <f>IF(C465+1&gt;23,C465+1-24,C465+1)</f>
        <v>6</v>
      </c>
      <c r="D466" s="55"/>
      <c r="E466" s="55"/>
      <c r="H466" s="57">
        <f>IF(H465+1&gt;23,H465+1-24,H465+1)</f>
        <v>6</v>
      </c>
      <c r="I466" s="55"/>
      <c r="J466" s="55"/>
      <c r="K466" s="7"/>
    </row>
    <row r="467" spans="2:11" ht="15" customHeight="1">
      <c r="B467" s="6"/>
      <c r="C467" s="57">
        <f aca="true" t="shared" si="30" ref="C467:C488">IF(C466+1&gt;23,C466+1-24,C466+1)</f>
        <v>7</v>
      </c>
      <c r="D467" s="55"/>
      <c r="E467" s="55"/>
      <c r="H467" s="57">
        <f aca="true" t="shared" si="31" ref="H467:H488">IF(H466+1&gt;23,H466+1-24,H466+1)</f>
        <v>7</v>
      </c>
      <c r="I467" s="55"/>
      <c r="J467" s="55"/>
      <c r="K467" s="7"/>
    </row>
    <row r="468" spans="2:11" ht="15" customHeight="1">
      <c r="B468" s="6"/>
      <c r="C468" s="57">
        <f t="shared" si="30"/>
        <v>8</v>
      </c>
      <c r="D468" s="55"/>
      <c r="E468" s="55"/>
      <c r="H468" s="57">
        <f t="shared" si="31"/>
        <v>8</v>
      </c>
      <c r="I468" s="55"/>
      <c r="J468" s="55"/>
      <c r="K468" s="7"/>
    </row>
    <row r="469" spans="2:11" ht="15" customHeight="1">
      <c r="B469" s="6"/>
      <c r="C469" s="57">
        <f t="shared" si="30"/>
        <v>9</v>
      </c>
      <c r="D469" s="55"/>
      <c r="E469" s="55"/>
      <c r="H469" s="57">
        <f t="shared" si="31"/>
        <v>9</v>
      </c>
      <c r="I469" s="55"/>
      <c r="J469" s="55"/>
      <c r="K469" s="7"/>
    </row>
    <row r="470" spans="2:11" ht="15" customHeight="1">
      <c r="B470" s="6"/>
      <c r="C470" s="57">
        <f t="shared" si="30"/>
        <v>10</v>
      </c>
      <c r="D470" s="55"/>
      <c r="E470" s="55"/>
      <c r="H470" s="57">
        <f t="shared" si="31"/>
        <v>10</v>
      </c>
      <c r="I470" s="55"/>
      <c r="J470" s="55"/>
      <c r="K470" s="7"/>
    </row>
    <row r="471" spans="2:11" ht="15" customHeight="1">
      <c r="B471" s="6"/>
      <c r="C471" s="57">
        <f t="shared" si="30"/>
        <v>11</v>
      </c>
      <c r="D471" s="55"/>
      <c r="E471" s="55"/>
      <c r="H471" s="57">
        <f t="shared" si="31"/>
        <v>11</v>
      </c>
      <c r="I471" s="55"/>
      <c r="J471" s="55"/>
      <c r="K471" s="7"/>
    </row>
    <row r="472" spans="2:11" ht="15" customHeight="1">
      <c r="B472" s="6"/>
      <c r="C472" s="57">
        <f t="shared" si="30"/>
        <v>12</v>
      </c>
      <c r="D472" s="55"/>
      <c r="E472" s="55"/>
      <c r="H472" s="57">
        <f t="shared" si="31"/>
        <v>12</v>
      </c>
      <c r="I472" s="55"/>
      <c r="J472" s="55"/>
      <c r="K472" s="7"/>
    </row>
    <row r="473" spans="2:11" ht="15" customHeight="1">
      <c r="B473" s="6"/>
      <c r="C473" s="57">
        <f t="shared" si="30"/>
        <v>13</v>
      </c>
      <c r="D473" s="55"/>
      <c r="E473" s="55"/>
      <c r="H473" s="57">
        <f t="shared" si="31"/>
        <v>13</v>
      </c>
      <c r="I473" s="55"/>
      <c r="J473" s="55"/>
      <c r="K473" s="7"/>
    </row>
    <row r="474" spans="2:11" ht="15" customHeight="1">
      <c r="B474" s="6"/>
      <c r="C474" s="57">
        <f t="shared" si="30"/>
        <v>14</v>
      </c>
      <c r="D474" s="55"/>
      <c r="E474" s="55"/>
      <c r="H474" s="57">
        <f t="shared" si="31"/>
        <v>14</v>
      </c>
      <c r="I474" s="55"/>
      <c r="J474" s="55"/>
      <c r="K474" s="7"/>
    </row>
    <row r="475" spans="2:11" ht="15" customHeight="1">
      <c r="B475" s="6"/>
      <c r="C475" s="57">
        <f t="shared" si="30"/>
        <v>15</v>
      </c>
      <c r="D475" s="55"/>
      <c r="E475" s="55"/>
      <c r="H475" s="57">
        <f t="shared" si="31"/>
        <v>15</v>
      </c>
      <c r="I475" s="55"/>
      <c r="J475" s="55"/>
      <c r="K475" s="7"/>
    </row>
    <row r="476" spans="2:11" ht="15" customHeight="1">
      <c r="B476" s="6"/>
      <c r="C476" s="57">
        <f t="shared" si="30"/>
        <v>16</v>
      </c>
      <c r="D476" s="55"/>
      <c r="E476" s="55"/>
      <c r="H476" s="57">
        <f t="shared" si="31"/>
        <v>16</v>
      </c>
      <c r="I476" s="55"/>
      <c r="J476" s="55"/>
      <c r="K476" s="7"/>
    </row>
    <row r="477" spans="2:11" ht="15" customHeight="1">
      <c r="B477" s="6"/>
      <c r="C477" s="57">
        <f t="shared" si="30"/>
        <v>17</v>
      </c>
      <c r="D477" s="55"/>
      <c r="E477" s="55"/>
      <c r="H477" s="57">
        <f t="shared" si="31"/>
        <v>17</v>
      </c>
      <c r="I477" s="55"/>
      <c r="J477" s="55"/>
      <c r="K477" s="7"/>
    </row>
    <row r="478" spans="2:11" ht="15" customHeight="1">
      <c r="B478" s="6"/>
      <c r="C478" s="57">
        <f t="shared" si="30"/>
        <v>18</v>
      </c>
      <c r="D478" s="55"/>
      <c r="E478" s="55"/>
      <c r="H478" s="57">
        <f t="shared" si="31"/>
        <v>18</v>
      </c>
      <c r="I478" s="55"/>
      <c r="J478" s="55"/>
      <c r="K478" s="7"/>
    </row>
    <row r="479" spans="2:11" ht="15" customHeight="1">
      <c r="B479" s="6"/>
      <c r="C479" s="57">
        <f t="shared" si="30"/>
        <v>19</v>
      </c>
      <c r="D479" s="55"/>
      <c r="E479" s="55"/>
      <c r="H479" s="57">
        <f t="shared" si="31"/>
        <v>19</v>
      </c>
      <c r="I479" s="55"/>
      <c r="J479" s="55"/>
      <c r="K479" s="7"/>
    </row>
    <row r="480" spans="2:11" ht="15" customHeight="1">
      <c r="B480" s="6"/>
      <c r="C480" s="57">
        <f t="shared" si="30"/>
        <v>20</v>
      </c>
      <c r="D480" s="55"/>
      <c r="E480" s="55"/>
      <c r="H480" s="57">
        <f t="shared" si="31"/>
        <v>20</v>
      </c>
      <c r="I480" s="55"/>
      <c r="J480" s="55"/>
      <c r="K480" s="7"/>
    </row>
    <row r="481" spans="2:11" ht="15" customHeight="1">
      <c r="B481" s="6"/>
      <c r="C481" s="57">
        <f t="shared" si="30"/>
        <v>21</v>
      </c>
      <c r="D481" s="55"/>
      <c r="E481" s="55"/>
      <c r="H481" s="57">
        <f t="shared" si="31"/>
        <v>21</v>
      </c>
      <c r="I481" s="55"/>
      <c r="J481" s="55"/>
      <c r="K481" s="7"/>
    </row>
    <row r="482" spans="2:11" ht="15" customHeight="1">
      <c r="B482" s="6"/>
      <c r="C482" s="57">
        <f t="shared" si="30"/>
        <v>22</v>
      </c>
      <c r="D482" s="55"/>
      <c r="E482" s="55"/>
      <c r="H482" s="57">
        <f t="shared" si="31"/>
        <v>22</v>
      </c>
      <c r="I482" s="55"/>
      <c r="J482" s="55"/>
      <c r="K482" s="7"/>
    </row>
    <row r="483" spans="2:11" ht="15" customHeight="1">
      <c r="B483" s="6"/>
      <c r="C483" s="57">
        <f t="shared" si="30"/>
        <v>23</v>
      </c>
      <c r="D483" s="55"/>
      <c r="E483" s="55"/>
      <c r="H483" s="57">
        <f t="shared" si="31"/>
        <v>23</v>
      </c>
      <c r="I483" s="55"/>
      <c r="J483" s="55"/>
      <c r="K483" s="7"/>
    </row>
    <row r="484" spans="2:11" ht="15" customHeight="1">
      <c r="B484" s="6"/>
      <c r="C484" s="57">
        <f t="shared" si="30"/>
        <v>0</v>
      </c>
      <c r="D484" s="55"/>
      <c r="E484" s="55"/>
      <c r="H484" s="57">
        <f t="shared" si="31"/>
        <v>0</v>
      </c>
      <c r="I484" s="55"/>
      <c r="J484" s="55"/>
      <c r="K484" s="7"/>
    </row>
    <row r="485" spans="2:11" ht="15" customHeight="1">
      <c r="B485" s="6"/>
      <c r="C485" s="57">
        <f t="shared" si="30"/>
        <v>1</v>
      </c>
      <c r="D485" s="55"/>
      <c r="E485" s="55"/>
      <c r="H485" s="57">
        <f t="shared" si="31"/>
        <v>1</v>
      </c>
      <c r="I485" s="55"/>
      <c r="J485" s="55"/>
      <c r="K485" s="7"/>
    </row>
    <row r="486" spans="2:11" ht="15" customHeight="1">
      <c r="B486" s="6"/>
      <c r="C486" s="57">
        <f t="shared" si="30"/>
        <v>2</v>
      </c>
      <c r="D486" s="55"/>
      <c r="E486" s="55"/>
      <c r="H486" s="57">
        <f t="shared" si="31"/>
        <v>2</v>
      </c>
      <c r="I486" s="55"/>
      <c r="J486" s="55"/>
      <c r="K486" s="7"/>
    </row>
    <row r="487" spans="2:11" ht="15" customHeight="1">
      <c r="B487" s="6"/>
      <c r="C487" s="57">
        <f t="shared" si="30"/>
        <v>3</v>
      </c>
      <c r="D487" s="55"/>
      <c r="E487" s="55"/>
      <c r="H487" s="57">
        <f t="shared" si="31"/>
        <v>3</v>
      </c>
      <c r="I487" s="55"/>
      <c r="J487" s="55"/>
      <c r="K487" s="7"/>
    </row>
    <row r="488" spans="2:12" ht="15" customHeight="1">
      <c r="B488" s="6"/>
      <c r="C488" s="57">
        <f t="shared" si="30"/>
        <v>4</v>
      </c>
      <c r="D488" s="55"/>
      <c r="E488" s="55"/>
      <c r="H488" s="57">
        <f t="shared" si="31"/>
        <v>4</v>
      </c>
      <c r="I488" s="55"/>
      <c r="J488" s="55"/>
      <c r="K488" s="7"/>
      <c r="L488" s="1">
        <f>L427+1</f>
        <v>8</v>
      </c>
    </row>
    <row r="489" spans="1:12" ht="9.75" customHeight="1">
      <c r="A489" s="5"/>
      <c r="B489" s="8"/>
      <c r="C489" s="9"/>
      <c r="D489" s="9"/>
      <c r="E489" s="9"/>
      <c r="F489" s="9"/>
      <c r="G489" s="9"/>
      <c r="H489" s="9"/>
      <c r="I489" s="9"/>
      <c r="J489" s="9"/>
      <c r="K489" s="10"/>
      <c r="L489" s="3"/>
    </row>
    <row r="490" spans="2:11" ht="6.75" customHeight="1">
      <c r="B490" s="5"/>
      <c r="E490" s="5"/>
      <c r="F490" s="16"/>
      <c r="G490" s="17"/>
      <c r="K490" s="3"/>
    </row>
  </sheetData>
  <conditionalFormatting sqref="D6:G6 D372:G372 I6:J6 D433:G433 D37:G37 D98:G98 D159:G159 D220:G220 D281:G281 D342:G342 D403:G403 D67:G67 D128:G128 D189:G189 D250:G250 D311:G311 I372:J372 I433:J433 I37:J37 I98:J98 I159:J159 I220:J220 I281:J281 I342:J342 I403:J403 I67:J67 I128:J128 I189:J189 I250:J250 I311:J311 D464:G464 I464:J464">
    <cfRule type="cellIs" priority="1" dxfId="0" operator="equal" stopIfTrue="1">
      <formula>0</formula>
    </cfRule>
  </conditionalFormatting>
  <conditionalFormatting sqref="F36:G36 F97:G97 F158:G158 F219:G219 F280:G280 F341:G341 F402:G402 F463:G463">
    <cfRule type="expression" priority="2" dxfId="1" stopIfTrue="1">
      <formula>IF(F37=0,FALSE,TRUE)</formula>
    </cfRule>
  </conditionalFormatting>
  <conditionalFormatting sqref="E5 D36:E36 I5:J5 I36:J36 E66 E127 E188 E249 E310 E371 E432 D97:E97 D158:E158 D219:E219 D280:E280 D341:E341 D402:E402 D463:E463 I66:J66 I127:J127 I188:J188 I249:J249 I310:J310 I371:J371 I432:J432 I97:J97 I158:J158 I219:J219 I280:J280 I341:J341 I402:J402 I463:J463">
    <cfRule type="expression" priority="3" dxfId="2" stopIfTrue="1">
      <formula>IF(D6=0,FALSE,TRUE)</formula>
    </cfRule>
    <cfRule type="expression" priority="4" dxfId="3" stopIfTrue="1">
      <formula>IF(WEEKDAY(D5)=7,TRUE,FALSE)</formula>
    </cfRule>
    <cfRule type="expression" priority="5" dxfId="1" stopIfTrue="1">
      <formula>IF(WEEKDAY(D5)=1,TRUE,FALSE)</formula>
    </cfRule>
  </conditionalFormatting>
  <conditionalFormatting sqref="D5 D66 D127 D188 D249 D310 D371 D432">
    <cfRule type="expression" priority="6" dxfId="2" stopIfTrue="1">
      <formula>IF(D6=0,FALSE,TRUE)</formula>
    </cfRule>
    <cfRule type="expression" priority="7" dxfId="3" stopIfTrue="1">
      <formula>IF(WEEKDAY(D5)=7,TRUE,FALSE)</formula>
    </cfRule>
    <cfRule type="expression" priority="8" dxfId="1" stopIfTrue="1">
      <formula>IF(WEEKDAY(D5)=1,TRUE,FALSE)</formula>
    </cfRule>
  </conditionalFormatting>
  <conditionalFormatting sqref="D7:E7 I7:J7 D38:E38 I38:J38 D68:E68 D129:E129 D190:E190 D251:E251 D312:E312 D373:E373 D434:E434 I68:J68 I129:J129 I190:J190 I251:J251 I312:J312 I373:J373 I434:J434 D99:E99 D160:E160 D221:E221 D282:E282 D343:E343 D404:E404 D465:E465 I99:J99 I160:J160 I221:J221 I282:J282 I343:J343 I404:J404 I465:J465">
    <cfRule type="expression" priority="9" dxfId="2" stopIfTrue="1">
      <formula>IF(D6=0,FALSE,TRUE)</formula>
    </cfRule>
    <cfRule type="expression" priority="10" dxfId="3" stopIfTrue="1">
      <formula>IF(WEEKDAY(D5)=7,TRUE,FALSE)</formula>
    </cfRule>
    <cfRule type="expression" priority="11" dxfId="1" stopIfTrue="1">
      <formula>IF(WEEKDAY(D5)=1,TRUE,FALSE)</formula>
    </cfRule>
  </conditionalFormatting>
  <conditionalFormatting sqref="D8:E8 I8:J8 D39:E39 I39:J39 D69:E69 D130:E130 D191:E191 D252:E252 D313:E313 D374:E374 D435:E435 I69:J69 I130:J130 I191:J191 I252:J252 I313:J313 I374:J374 I435:J435 D100:E100 D161:E161 D222:E222 D283:E283 D344:E344 D405:E405 D466:E466 I100:J100 I161:J161 I222:J222 I283:J283 I344:J344 I405:J405 I466:J466">
    <cfRule type="expression" priority="12" dxfId="2" stopIfTrue="1">
      <formula>IF(D6=0,FALSE,TRUE)</formula>
    </cfRule>
    <cfRule type="expression" priority="13" dxfId="3" stopIfTrue="1">
      <formula>IF(WEEKDAY(D5)=7,TRUE,FALSE)</formula>
    </cfRule>
    <cfRule type="expression" priority="14" dxfId="1" stopIfTrue="1">
      <formula>IF(WEEKDAY(D5)=1,TRUE,FALSE)</formula>
    </cfRule>
  </conditionalFormatting>
  <conditionalFormatting sqref="D9:E9 I9:J9 D40:E40 I40:J40 D70:E70 D131:E131 D192:E192 D253:E253 D314:E314 D375:E375 D436:E436 I70:J70 I131:J131 I192:J192 I253:J253 I314:J314 I375:J375 I436:J436 D101:E101 D162:E162 D223:E223 D284:E284 D345:E345 D406:E406 D467:E467 I101:J101 I162:J162 I223:J223 I284:J284 I345:J345 I406:J406 I467:J467">
    <cfRule type="expression" priority="15" dxfId="2" stopIfTrue="1">
      <formula>IF(D6=0,FALSE,TRUE)</formula>
    </cfRule>
    <cfRule type="expression" priority="16" dxfId="3" stopIfTrue="1">
      <formula>IF(WEEKDAY(D5)=7,TRUE,FALSE)</formula>
    </cfRule>
    <cfRule type="expression" priority="17" dxfId="1" stopIfTrue="1">
      <formula>IF(WEEKDAY(D5)=1,TRUE,FALSE)</formula>
    </cfRule>
  </conditionalFormatting>
  <conditionalFormatting sqref="D10:E10 I10:J10 D41:E41 I41:J41 D71:E71 D132:E132 D193:E193 D254:E254 D315:E315 D376:E376 D437:E437 I71:J71 I132:J132 I193:J193 I254:J254 I315:J315 I376:J376 I437:J437 D102:E102 D163:E163 D224:E224 D285:E285 D346:E346 D407:E407 D468:E468 I102:J102 I163:J163 I224:J224 I285:J285 I346:J346 I407:J407 I468:J468">
    <cfRule type="expression" priority="18" dxfId="2" stopIfTrue="1">
      <formula>IF(D6=0,FALSE,TRUE)</formula>
    </cfRule>
    <cfRule type="expression" priority="19" dxfId="3" stopIfTrue="1">
      <formula>IF(WEEKDAY(D5)=7,TRUE,FALSE)</formula>
    </cfRule>
    <cfRule type="expression" priority="20" dxfId="1" stopIfTrue="1">
      <formula>IF(WEEKDAY(D5)=1,TRUE,FALSE)</formula>
    </cfRule>
  </conditionalFormatting>
  <conditionalFormatting sqref="D11:E11 I11:J11 D42:E42 I42:J42 D72:E72 D133:E133 D194:E194 D255:E255 D316:E316 D377:E377 D438:E438 I72:J72 I133:J133 I194:J194 I255:J255 I316:J316 I377:J377 I438:J438 D103:E103 D164:E164 D225:E225 D286:E286 D347:E347 D408:E408 D469:E469 I103:J103 I164:J164 I225:J225 I286:J286 I347:J347 I408:J408 I469:J469">
    <cfRule type="expression" priority="21" dxfId="2" stopIfTrue="1">
      <formula>IF(D6=0,FALSE,TRUE)</formula>
    </cfRule>
    <cfRule type="expression" priority="22" dxfId="3" stopIfTrue="1">
      <formula>IF(WEEKDAY(D5)=7,TRUE,FALSE)</formula>
    </cfRule>
    <cfRule type="expression" priority="23" dxfId="1" stopIfTrue="1">
      <formula>IF(WEEKDAY(D5)=1,TRUE,FALSE)</formula>
    </cfRule>
  </conditionalFormatting>
  <conditionalFormatting sqref="D12:E12 I12:J12 D43:E43 I43:J43 D73:E73 D134:E134 D195:E195 D256:E256 D317:E317 D378:E378 D439:E439 I73:J73 I134:J134 I195:J195 I256:J256 I317:J317 I378:J378 I439:J439 D104:E104 D165:E165 D226:E226 D287:E287 D348:E348 D409:E409 D470:E470 I104:J104 I165:J165 I226:J226 I287:J287 I348:J348 I409:J409 I470:J470">
    <cfRule type="expression" priority="24" dxfId="2" stopIfTrue="1">
      <formula>IF(D6=0,FALSE,TRUE)</formula>
    </cfRule>
    <cfRule type="expression" priority="25" dxfId="3" stopIfTrue="1">
      <formula>IF(WEEKDAY(D5)=7,TRUE,FALSE)</formula>
    </cfRule>
    <cfRule type="expression" priority="26" dxfId="1" stopIfTrue="1">
      <formula>IF(WEEKDAY(D5)=1,TRUE,FALSE)</formula>
    </cfRule>
  </conditionalFormatting>
  <conditionalFormatting sqref="D13:E13 I13:J13 D44:E44 I44:J44 D74:E74 D135:E135 D196:E196 D257:E257 D318:E318 D379:E379 D440:E440 I74:J74 I135:J135 I196:J196 I257:J257 I318:J318 I379:J379 I440:J440 D105:E105 D166:E166 D227:E227 D288:E288 D349:E349 D410:E410 D471:E471 I105:J105 I166:J166 I227:J227 I288:J288 I349:J349 I410:J410 I471:J471">
    <cfRule type="expression" priority="27" dxfId="2" stopIfTrue="1">
      <formula>IF(D6=0,FALSE,TRUE)</formula>
    </cfRule>
    <cfRule type="expression" priority="28" dxfId="3" stopIfTrue="1">
      <formula>IF(WEEKDAY(D5)=7,TRUE,FALSE)</formula>
    </cfRule>
    <cfRule type="expression" priority="29" dxfId="1" stopIfTrue="1">
      <formula>IF(WEEKDAY(D5)=1,TRUE,FALSE)</formula>
    </cfRule>
  </conditionalFormatting>
  <conditionalFormatting sqref="D14:E14 I14:J14 D45:E45 I45:J45 D75:E75 D136:E136 D197:E197 D258:E258 D319:E319 D380:E380 D441:E441 I75:J75 I136:J136 I197:J197 I258:J258 I319:J319 I380:J380 I441:J441 D106:E106 D167:E167 D228:E228 D289:E289 D350:E350 D411:E411 D472:E472 I106:J106 I167:J167 I228:J228 I289:J289 I350:J350 I411:J411 I472:J472">
    <cfRule type="expression" priority="30" dxfId="2" stopIfTrue="1">
      <formula>IF(D6=0,FALSE,TRUE)</formula>
    </cfRule>
    <cfRule type="expression" priority="31" dxfId="3" stopIfTrue="1">
      <formula>IF(WEEKDAY(D5)=7,TRUE,FALSE)</formula>
    </cfRule>
    <cfRule type="expression" priority="32" dxfId="1" stopIfTrue="1">
      <formula>IF(WEEKDAY(D5)=1,TRUE,FALSE)</formula>
    </cfRule>
  </conditionalFormatting>
  <conditionalFormatting sqref="D15:E15 I15:J15 D46:E46 I46:J46 D76:E76 D137:E137 D198:E198 D259:E259 D320:E320 D381:E381 D442:E442 I76:J76 I137:J137 I198:J198 I259:J259 I320:J320 I381:J381 I442:J442 D107:E107 D168:E168 D229:E229 D290:E290 D351:E351 D412:E412 D473:E473 I107:J107 I168:J168 I229:J229 I290:J290 I351:J351 I412:J412 I473:J473">
    <cfRule type="expression" priority="33" dxfId="2" stopIfTrue="1">
      <formula>IF(D6=0,FALSE,TRUE)</formula>
    </cfRule>
    <cfRule type="expression" priority="34" dxfId="3" stopIfTrue="1">
      <formula>IF(WEEKDAY(D5)=7,TRUE,FALSE)</formula>
    </cfRule>
    <cfRule type="expression" priority="35" dxfId="1" stopIfTrue="1">
      <formula>IF(WEEKDAY(D5)=1,TRUE,FALSE)</formula>
    </cfRule>
  </conditionalFormatting>
  <conditionalFormatting sqref="D16:E16 I16:J16 D47:E47 I47:J47 D77:E77 D138:E138 D199:E199 D260:E260 D321:E321 D382:E382 D443:E443 I77:J77 I138:J138 I199:J199 I260:J260 I321:J321 I382:J382 I443:J443 D108:E108 D169:E169 D230:E230 D291:E291 D352:E352 D413:E413 D474:E474 I108:J108 I169:J169 I230:J230 I291:J291 I352:J352 I413:J413 I474:J474">
    <cfRule type="expression" priority="36" dxfId="2" stopIfTrue="1">
      <formula>IF(D6=0,FALSE,TRUE)</formula>
    </cfRule>
    <cfRule type="expression" priority="37" dxfId="3" stopIfTrue="1">
      <formula>IF(WEEKDAY(D5)=7,TRUE,FALSE)</formula>
    </cfRule>
    <cfRule type="expression" priority="38" dxfId="1" stopIfTrue="1">
      <formula>IF(WEEKDAY(D5)=1,TRUE,FALSE)</formula>
    </cfRule>
  </conditionalFormatting>
  <conditionalFormatting sqref="D17:E17 I17:J17 D48:E48 I48:J48 D78:E78 D139:E139 D200:E200 D261:E261 D322:E322 D383:E383 D444:E444 I78:J78 I139:J139 I200:J200 I261:J261 I322:J322 I383:J383 I444:J444 D109:E109 D170:E170 D231:E231 D292:E292 D353:E353 D414:E414 D475:E475 I109:J109 I170:J170 I231:J231 I292:J292 I353:J353 I414:J414 I475:J475">
    <cfRule type="expression" priority="39" dxfId="2" stopIfTrue="1">
      <formula>IF(D6=0,FALSE,TRUE)</formula>
    </cfRule>
    <cfRule type="expression" priority="40" dxfId="3" stopIfTrue="1">
      <formula>IF(WEEKDAY(D5)=7,TRUE,FALSE)</formula>
    </cfRule>
    <cfRule type="expression" priority="41" dxfId="1" stopIfTrue="1">
      <formula>IF(WEEKDAY(D5)=1,TRUE,FALSE)</formula>
    </cfRule>
  </conditionalFormatting>
  <conditionalFormatting sqref="D18:E18 I18:J18 D49:E49 I49:J49 D79:E79 D140:E140 D201:E201 D262:E262 D323:E323 D384:E384 D445:E445 I79:J79 I140:J140 I201:J201 I262:J262 I323:J323 I384:J384 I445:J445 D110:E110 D171:E171 D232:E232 D293:E293 D354:E354 D415:E415 D476:E476 I110:J110 I171:J171 I232:J232 I293:J293 I354:J354 I415:J415 I476:J476">
    <cfRule type="expression" priority="42" dxfId="2" stopIfTrue="1">
      <formula>IF(D6=0,FALSE,TRUE)</formula>
    </cfRule>
    <cfRule type="expression" priority="43" dxfId="3" stopIfTrue="1">
      <formula>IF(WEEKDAY(D5)=7,TRUE,FALSE)</formula>
    </cfRule>
    <cfRule type="expression" priority="44" dxfId="1" stopIfTrue="1">
      <formula>IF(WEEKDAY(D5)=1,TRUE,FALSE)</formula>
    </cfRule>
  </conditionalFormatting>
  <conditionalFormatting sqref="D19:E19 I19:J19 D50:E50 I50:J50 D80:E80 D141:E141 D202:E202 D263:E263 D324:E324 D385:E385 D446:E446 I80:J80 I141:J141 I202:J202 I263:J263 I324:J324 I385:J385 I446:J446 D111:E111 D172:E172 D233:E233 D294:E294 D355:E355 D416:E416 D477:E477 I111:J111 I172:J172 I233:J233 I294:J294 I355:J355 I416:J416 I477:J477">
    <cfRule type="expression" priority="45" dxfId="2" stopIfTrue="1">
      <formula>IF(D6=0,FALSE,TRUE)</formula>
    </cfRule>
    <cfRule type="expression" priority="46" dxfId="3" stopIfTrue="1">
      <formula>IF(WEEKDAY(D5)=7,TRUE,FALSE)</formula>
    </cfRule>
    <cfRule type="expression" priority="47" dxfId="1" stopIfTrue="1">
      <formula>IF(WEEKDAY(D5)=1,TRUE,FALSE)</formula>
    </cfRule>
  </conditionalFormatting>
  <conditionalFormatting sqref="D20:E20 I20:J20 D51:E51 I51:J51 D81:E81 D142:E142 D203:E203 D264:E264 D325:E325 D386:E386 D447:E447 I81:J81 I142:J142 I203:J203 I264:J264 I325:J325 I386:J386 I447:J447 D112:E112 D173:E173 D234:E234 D295:E295 D356:E356 D417:E417 D478:E478 I112:J112 I173:J173 I234:J234 I295:J295 I356:J356 I417:J417 I478:J478">
    <cfRule type="expression" priority="48" dxfId="2" stopIfTrue="1">
      <formula>IF(D6=0,FALSE,TRUE)</formula>
    </cfRule>
    <cfRule type="expression" priority="49" dxfId="3" stopIfTrue="1">
      <formula>IF(WEEKDAY(D5)=7,TRUE,FALSE)</formula>
    </cfRule>
    <cfRule type="expression" priority="50" dxfId="1" stopIfTrue="1">
      <formula>IF(WEEKDAY(D5)=1,TRUE,FALSE)</formula>
    </cfRule>
  </conditionalFormatting>
  <conditionalFormatting sqref="D21:E21 I21:J21 D52:E52 I52:J52 D82:E82 D143:E143 D204:E204 D265:E265 D326:E326 D387:E387 D448:E448 I82:J82 I143:J143 I204:J204 I265:J265 I326:J326 I387:J387 I448:J448 D113:E113 D174:E174 D235:E235 D296:E296 D357:E357 D418:E418 D479:E479 I113:J113 I174:J174 I235:J235 I296:J296 I357:J357 I418:J418 I479:J479">
    <cfRule type="expression" priority="51" dxfId="2" stopIfTrue="1">
      <formula>IF(D6=0,FALSE,TRUE)</formula>
    </cfRule>
    <cfRule type="expression" priority="52" dxfId="3" stopIfTrue="1">
      <formula>IF(WEEKDAY(D5)=7,TRUE,FALSE)</formula>
    </cfRule>
    <cfRule type="expression" priority="53" dxfId="1" stopIfTrue="1">
      <formula>IF(WEEKDAY(D5)=1,TRUE,FALSE)</formula>
    </cfRule>
  </conditionalFormatting>
  <conditionalFormatting sqref="D22:E22 I22:J22 D53:E53 I53:J53 D83:E83 D144:E144 D205:E205 D266:E266 D327:E327 D388:E388 D449:E449 I83:J83 I144:J144 I205:J205 I266:J266 I327:J327 I388:J388 I449:J449 D114:E114 D175:E175 D236:E236 D297:E297 D358:E358 D419:E419 D480:E480 I114:J114 I175:J175 I236:J236 I297:J297 I358:J358 I419:J419 I480:J480">
    <cfRule type="expression" priority="54" dxfId="2" stopIfTrue="1">
      <formula>IF(D6=0,FALSE,TRUE)</formula>
    </cfRule>
    <cfRule type="expression" priority="55" dxfId="3" stopIfTrue="1">
      <formula>IF(WEEKDAY(D5)=7,TRUE,FALSE)</formula>
    </cfRule>
    <cfRule type="expression" priority="56" dxfId="1" stopIfTrue="1">
      <formula>IF(WEEKDAY(D5)=1,TRUE,FALSE)</formula>
    </cfRule>
  </conditionalFormatting>
  <conditionalFormatting sqref="D23:E23 I23:J23 D54:E54 I54:J54 D84:E84 D145:E145 D206:E206 D267:E267 D328:E328 D389:E389 D450:E450 I84:J84 I145:J145 I206:J206 I267:J267 I328:J328 I389:J389 I450:J450 D115:E115 D176:E176 D237:E237 D298:E298 D359:E359 D420:E420 D481:E481 I115:J115 I176:J176 I237:J237 I298:J298 I359:J359 I420:J420 I481:J481">
    <cfRule type="expression" priority="57" dxfId="2" stopIfTrue="1">
      <formula>IF(D6=0,FALSE,TRUE)</formula>
    </cfRule>
    <cfRule type="expression" priority="58" dxfId="3" stopIfTrue="1">
      <formula>IF(WEEKDAY(D5)=7,TRUE,FALSE)</formula>
    </cfRule>
    <cfRule type="expression" priority="59" dxfId="1" stopIfTrue="1">
      <formula>IF(WEEKDAY(D5)=1,TRUE,FALSE)</formula>
    </cfRule>
  </conditionalFormatting>
  <conditionalFormatting sqref="D24:E24 I24:J24 D55:E55 I55:J55 D85:E85 D146:E146 D207:E207 D268:E268 D329:E329 D390:E390 D451:E451 I85:J85 I146:J146 I207:J207 I268:J268 I329:J329 I390:J390 I451:J451 D116:E116 D177:E177 D238:E238 D299:E299 D360:E360 D421:E421 D482:E482 I116:J116 I177:J177 I238:J238 I299:J299 I360:J360 I421:J421 I482:J482">
    <cfRule type="expression" priority="60" dxfId="2" stopIfTrue="1">
      <formula>IF(D6=0,FALSE,TRUE)</formula>
    </cfRule>
    <cfRule type="expression" priority="61" dxfId="3" stopIfTrue="1">
      <formula>IF(WEEKDAY(D5)=7,TRUE,FALSE)</formula>
    </cfRule>
    <cfRule type="expression" priority="62" dxfId="1" stopIfTrue="1">
      <formula>IF(WEEKDAY(D5)=1,TRUE,FALSE)</formula>
    </cfRule>
  </conditionalFormatting>
  <conditionalFormatting sqref="D25:E25 I25:J25 D56:E56 I56:J56 D86:E86 D147:E147 D208:E208 D269:E269 D330:E330 D391:E391 D452:E452 I86:J86 I147:J147 I208:J208 I269:J269 I330:J330 I391:J391 I452:J452 D117:E117 D178:E178 D239:E239 D300:E300 D361:E361 D422:E422 D483:E483 I117:J117 I178:J178 I239:J239 I300:J300 I361:J361 I422:J422 I483:J483">
    <cfRule type="expression" priority="63" dxfId="2" stopIfTrue="1">
      <formula>IF(D6=0,FALSE,TRUE)</formula>
    </cfRule>
    <cfRule type="expression" priority="64" dxfId="3" stopIfTrue="1">
      <formula>IF(WEEKDAY(D5)=7,TRUE,FALSE)</formula>
    </cfRule>
    <cfRule type="expression" priority="65" dxfId="1" stopIfTrue="1">
      <formula>IF(WEEKDAY(D5)=1,TRUE,FALSE)</formula>
    </cfRule>
  </conditionalFormatting>
  <conditionalFormatting sqref="D26:E26 I26:J26 D57:E57 I57:J57 D87:E87 D148:E148 D209:E209 D270:E270 D331:E331 D392:E392 D453:E453 I87:J87 I148:J148 I209:J209 I270:J270 I331:J331 I392:J392 I453:J453 D118:E118 D179:E179 D240:E240 D301:E301 D362:E362 D423:E423 D484:E484 I118:J118 I179:J179 I240:J240 I301:J301 I362:J362 I423:J423 I484:J484">
    <cfRule type="expression" priority="66" dxfId="2" stopIfTrue="1">
      <formula>IF(D6=0,FALSE,TRUE)</formula>
    </cfRule>
    <cfRule type="expression" priority="67" dxfId="3" stopIfTrue="1">
      <formula>IF(WEEKDAY(D5)=7,TRUE,FALSE)</formula>
    </cfRule>
    <cfRule type="expression" priority="68" dxfId="1" stopIfTrue="1">
      <formula>IF(WEEKDAY(D5)=1,TRUE,FALSE)</formula>
    </cfRule>
  </conditionalFormatting>
  <conditionalFormatting sqref="D27:E27 I27:J27 D58:E58 I58:J58 D88:E88 D149:E149 D210:E210 D271:E271 D332:E332 D393:E393 D454:E454 I88:J88 I149:J149 I210:J210 I271:J271 I332:J332 I393:J393 I454:J454 D119:E119 D180:E180 D241:E241 D302:E302 D363:E363 D424:E424 D485:E485 I119:J119 I180:J180 I241:J241 I302:J302 I363:J363 I424:J424 I485:J485">
    <cfRule type="expression" priority="69" dxfId="2" stopIfTrue="1">
      <formula>IF(D6=0,FALSE,TRUE)</formula>
    </cfRule>
    <cfRule type="expression" priority="70" dxfId="3" stopIfTrue="1">
      <formula>IF(WEEKDAY(D5)=7,TRUE,FALSE)</formula>
    </cfRule>
    <cfRule type="expression" priority="71" dxfId="1" stopIfTrue="1">
      <formula>IF(WEEKDAY(D5)=1,TRUE,FALSE)</formula>
    </cfRule>
  </conditionalFormatting>
  <conditionalFormatting sqref="D28:E28 I28:J28 D59:E59 I59:J59 D89:E89 D150:E150 D211:E211 D272:E272 D333:E333 D394:E394 D455:E455 I89:J89 I150:J150 I211:J211 I272:J272 I333:J333 I394:J394 I455:J455 D120:E120 D181:E181 D242:E242 D303:E303 D364:E364 D425:E425 D486:E486 I120:J120 I181:J181 I242:J242 I303:J303 I364:J364 I425:J425 I486:J486">
    <cfRule type="expression" priority="72" dxfId="2" stopIfTrue="1">
      <formula>IF(D6=0,FALSE,TRUE)</formula>
    </cfRule>
    <cfRule type="expression" priority="73" dxfId="3" stopIfTrue="1">
      <formula>IF(WEEKDAY(D5)=7,TRUE,FALSE)</formula>
    </cfRule>
    <cfRule type="expression" priority="74" dxfId="1" stopIfTrue="1">
      <formula>IF(WEEKDAY(D5)=1,TRUE,FALSE)</formula>
    </cfRule>
  </conditionalFormatting>
  <conditionalFormatting sqref="D29:E29 I29:J29 D60:E60 I60:J60 D90:E90 D151:E151 D212:E212 D273:E273 D334:E334 D395:E395 D456:E456 I90:J90 I151:J151 I212:J212 I273:J273 I334:J334 I395:J395 I456:J456 D121:E121 D182:E182 D243:E243 D304:E304 D365:E365 D426:E426 D487:E487 I121:J121 I182:J182 I243:J243 I304:J304 I365:J365 I426:J426 I487:J487">
    <cfRule type="expression" priority="75" dxfId="2" stopIfTrue="1">
      <formula>IF(D6=0,FALSE,TRUE)</formula>
    </cfRule>
    <cfRule type="expression" priority="76" dxfId="3" stopIfTrue="1">
      <formula>IF(WEEKDAY(D5)=7,TRUE,FALSE)</formula>
    </cfRule>
    <cfRule type="expression" priority="77" dxfId="1" stopIfTrue="1">
      <formula>IF(WEEKDAY(D5)=1,TRUE,FALSE)</formula>
    </cfRule>
  </conditionalFormatting>
  <conditionalFormatting sqref="D30:E30 I30:J30 D61:E61 I61:J61 D91:E91 D152:E152 D213:E213 D274:E274 D335:E335 D396:E396 D457:E457 I91:J91 I152:J152 I213:J213 I274:J274 I335:J335 I396:J396 I457:J457 D122:E122 D183:E183 D244:E244 D305:E305 D366:E366 D427:E427 D488:E488 I122:J122 I183:J183 I244:J244 I305:J305 I366:J366 I427:J427 I488:J488">
    <cfRule type="expression" priority="78" dxfId="2" stopIfTrue="1">
      <formula>IF(D6=0,FALSE,TRUE)</formula>
    </cfRule>
    <cfRule type="expression" priority="79" dxfId="3" stopIfTrue="1">
      <formula>IF(WEEKDAY(D5)=7,TRUE,FALSE)</formula>
    </cfRule>
    <cfRule type="expression" priority="80" dxfId="1" stopIfTrue="1">
      <formula>IF(WEEKDAY(D5)=1,TRUE,FALSE)</formula>
    </cfRule>
  </conditionalFormatting>
  <hyperlinks>
    <hyperlink ref="D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rowBreaks count="7" manualBreakCount="7">
    <brk id="63" max="255" man="1"/>
    <brk id="124" max="255" man="1"/>
    <brk id="185" max="255" man="1"/>
    <brk id="246" max="255" man="1"/>
    <brk id="307" max="255" man="1"/>
    <brk id="368" max="255" man="1"/>
    <brk id="4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workbookViewId="0" topLeftCell="A1">
      <selection activeCell="F77" sqref="F77"/>
    </sheetView>
  </sheetViews>
  <sheetFormatPr defaultColWidth="9.00390625" defaultRowHeight="18" customHeight="1"/>
  <cols>
    <col min="1" max="1" width="1.75390625" style="1" customWidth="1"/>
    <col min="2" max="2" width="2.00390625" style="1" customWidth="1"/>
    <col min="3" max="3" width="10.75390625" style="31" customWidth="1"/>
    <col min="4" max="6" width="10.75390625" style="1" customWidth="1"/>
    <col min="7" max="8" width="1.75390625" style="1" hidden="1" customWidth="1"/>
    <col min="9" max="12" width="10.75390625" style="1" customWidth="1"/>
    <col min="13" max="13" width="2.00390625" style="1" customWidth="1"/>
    <col min="14" max="14" width="1.75390625" style="1" customWidth="1"/>
    <col min="15" max="15" width="9.125" style="1" customWidth="1"/>
    <col min="16" max="16" width="9.125" style="31" customWidth="1"/>
    <col min="17" max="23" width="6.00390625" style="1" bestFit="1" customWidth="1"/>
    <col min="24" max="16384" width="9.125" style="1" customWidth="1"/>
  </cols>
  <sheetData>
    <row r="1" spans="4:10" ht="18" customHeight="1">
      <c r="D1" s="1" t="s">
        <v>0</v>
      </c>
      <c r="E1" s="1" t="s">
        <v>1</v>
      </c>
      <c r="F1" s="1" t="s">
        <v>2</v>
      </c>
      <c r="I1" s="1" t="s">
        <v>3</v>
      </c>
      <c r="J1" s="28" t="s">
        <v>21</v>
      </c>
    </row>
    <row r="2" spans="4:9" ht="18" customHeight="1">
      <c r="D2" s="2">
        <v>2007</v>
      </c>
      <c r="E2" s="1">
        <v>1</v>
      </c>
      <c r="F2" s="1">
        <v>1</v>
      </c>
      <c r="I2" s="1">
        <v>0</v>
      </c>
    </row>
    <row r="3" spans="2:13" ht="6.75" customHeight="1">
      <c r="B3" s="10"/>
      <c r="F3" s="10"/>
      <c r="G3" s="16"/>
      <c r="H3" s="17"/>
      <c r="M3" s="8"/>
    </row>
    <row r="4" spans="1:13" ht="9.75" customHeight="1">
      <c r="A4" s="10"/>
      <c r="B4" s="3"/>
      <c r="C4" s="32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6" s="11" customFormat="1" ht="11.25" customHeight="1">
      <c r="B5" s="12"/>
      <c r="C5" s="19" t="str">
        <f>MONTH(C6)&amp;"月"</f>
        <v>2月</v>
      </c>
      <c r="D5" s="30">
        <f>DATE($D$2,$E$2,$F$2)</f>
        <v>39083</v>
      </c>
      <c r="E5" s="30">
        <f>D5+1</f>
        <v>39084</v>
      </c>
      <c r="F5" s="30">
        <f aca="true" t="shared" si="0" ref="F5:L5">E5+1</f>
        <v>39085</v>
      </c>
      <c r="G5" s="13"/>
      <c r="H5" s="13"/>
      <c r="I5" s="30">
        <f>F5+1</f>
        <v>39086</v>
      </c>
      <c r="J5" s="30">
        <f>I5+1</f>
        <v>39087</v>
      </c>
      <c r="K5" s="30">
        <f t="shared" si="0"/>
        <v>39088</v>
      </c>
      <c r="L5" s="30">
        <f t="shared" si="0"/>
        <v>39089</v>
      </c>
      <c r="M5" s="14"/>
      <c r="N5" s="15"/>
      <c r="P5" s="31" t="s">
        <v>28</v>
      </c>
    </row>
    <row r="6" spans="2:16" s="20" customFormat="1" ht="11.25" customHeight="1">
      <c r="B6" s="21"/>
      <c r="C6" s="45">
        <f>DATE($D$2,$E$2+1,1)</f>
        <v>39114</v>
      </c>
      <c r="D6" s="43">
        <f>DATE($D$2,$E$2,$F$2)</f>
        <v>39083</v>
      </c>
      <c r="E6" s="43">
        <f>D6+1</f>
        <v>39084</v>
      </c>
      <c r="F6" s="43">
        <f>E6+1</f>
        <v>39085</v>
      </c>
      <c r="I6" s="43">
        <f>F6+1</f>
        <v>39086</v>
      </c>
      <c r="J6" s="43">
        <f>I6+1</f>
        <v>39087</v>
      </c>
      <c r="K6" s="43">
        <f>J6+1</f>
        <v>39088</v>
      </c>
      <c r="L6" s="43">
        <f>K6+1</f>
        <v>39089</v>
      </c>
      <c r="M6" s="22"/>
      <c r="P6" s="46"/>
    </row>
    <row r="7" spans="2:16" ht="11.25" customHeight="1">
      <c r="B7" s="6"/>
      <c r="C7" s="45">
        <f>C6+1</f>
        <v>39115</v>
      </c>
      <c r="D7" s="49" t="str">
        <f>VLOOKUP(D6,'休日'!$B$16:$F$382,2)</f>
        <v>元日</v>
      </c>
      <c r="E7" s="49">
        <f>VLOOKUP(E6,'休日'!$B$16:$F$382,2)</f>
        <v>0</v>
      </c>
      <c r="F7" s="49">
        <f>VLOOKUP(F6,'休日'!$B$16:$F$382,2)</f>
        <v>0</v>
      </c>
      <c r="I7" s="49">
        <f>VLOOKUP(I6,'休日'!$B$16:$F$382,2)</f>
        <v>0</v>
      </c>
      <c r="J7" s="49">
        <f>VLOOKUP(J6,'休日'!$B$16:$F$382,2)</f>
        <v>0</v>
      </c>
      <c r="K7" s="49">
        <f>VLOOKUP(K6,'休日'!$B$16:$F$382,2)</f>
        <v>0</v>
      </c>
      <c r="L7" s="49">
        <f>VLOOKUP(L6,'休日'!$B$16:$F$382,2)</f>
        <v>0</v>
      </c>
      <c r="M7" s="7"/>
      <c r="P7" s="31" t="s">
        <v>23</v>
      </c>
    </row>
    <row r="8" spans="2:16" ht="11.25" customHeight="1">
      <c r="B8" s="6"/>
      <c r="C8" s="45">
        <f aca="true" t="shared" si="1" ref="C8:C33">C7+1</f>
        <v>39116</v>
      </c>
      <c r="D8" s="44"/>
      <c r="E8" s="44"/>
      <c r="F8" s="44"/>
      <c r="I8" s="44"/>
      <c r="J8" s="44"/>
      <c r="K8" s="44"/>
      <c r="L8" s="44"/>
      <c r="M8" s="7"/>
      <c r="P8" s="31" t="s">
        <v>25</v>
      </c>
    </row>
    <row r="9" spans="2:13" ht="11.25" customHeight="1">
      <c r="B9" s="6"/>
      <c r="C9" s="45">
        <f t="shared" si="1"/>
        <v>39117</v>
      </c>
      <c r="D9" s="44"/>
      <c r="E9" s="44"/>
      <c r="F9" s="44"/>
      <c r="I9" s="44"/>
      <c r="J9" s="44"/>
      <c r="K9" s="44"/>
      <c r="L9" s="44"/>
      <c r="M9" s="7"/>
    </row>
    <row r="10" spans="2:16" ht="11.25" customHeight="1">
      <c r="B10" s="6"/>
      <c r="C10" s="45">
        <f t="shared" si="1"/>
        <v>39118</v>
      </c>
      <c r="D10" s="51">
        <f>VLOOKUP(D6,Moon!$B$16:$C$382,2)</f>
        <v>0</v>
      </c>
      <c r="E10" s="51">
        <f>VLOOKUP(E6,Moon!$B$16:$C$382,2)</f>
        <v>0</v>
      </c>
      <c r="F10" s="51" t="str">
        <f>VLOOKUP(F6,Moon!$B$16:$C$382,2)</f>
        <v>○</v>
      </c>
      <c r="G10" s="52"/>
      <c r="H10" s="52"/>
      <c r="I10" s="51">
        <f>VLOOKUP(I6,Moon!$B$16:$C$382,2)</f>
        <v>0</v>
      </c>
      <c r="J10" s="51">
        <f>VLOOKUP(J6,Moon!$B$16:$C$382,2)</f>
        <v>0</v>
      </c>
      <c r="K10" s="51">
        <f>VLOOKUP(K6,Moon!$B$16:$C$382,2)</f>
        <v>0</v>
      </c>
      <c r="L10" s="51">
        <f>VLOOKUP(L6,Moon!$B$16:$C$382,2)</f>
        <v>0</v>
      </c>
      <c r="M10" s="7"/>
      <c r="P10" s="31" t="s">
        <v>24</v>
      </c>
    </row>
    <row r="11" spans="2:13" ht="11.25" customHeight="1">
      <c r="B11" s="6"/>
      <c r="C11" s="45">
        <f t="shared" si="1"/>
        <v>39119</v>
      </c>
      <c r="D11" s="43">
        <f>L6+1</f>
        <v>39090</v>
      </c>
      <c r="E11" s="43">
        <f>D11+1</f>
        <v>39091</v>
      </c>
      <c r="F11" s="43">
        <f>E11+1</f>
        <v>39092</v>
      </c>
      <c r="G11" s="20"/>
      <c r="H11" s="20"/>
      <c r="I11" s="43">
        <f>F11+1</f>
        <v>39093</v>
      </c>
      <c r="J11" s="43">
        <f>I11+1</f>
        <v>39094</v>
      </c>
      <c r="K11" s="43">
        <f>J11+1</f>
        <v>39095</v>
      </c>
      <c r="L11" s="43">
        <f>K11+1</f>
        <v>39096</v>
      </c>
      <c r="M11" s="7"/>
    </row>
    <row r="12" spans="2:13" ht="11.25" customHeight="1">
      <c r="B12" s="6"/>
      <c r="C12" s="45">
        <f t="shared" si="1"/>
        <v>39120</v>
      </c>
      <c r="D12" s="49" t="str">
        <f>VLOOKUP(D11,'休日'!$B$16:$F$382,2)</f>
        <v>成人の日</v>
      </c>
      <c r="E12" s="49">
        <f>VLOOKUP(E11,'休日'!$B$16:$F$382,2)</f>
        <v>0</v>
      </c>
      <c r="F12" s="49">
        <f>VLOOKUP(F11,'休日'!$B$16:$F$382,2)</f>
        <v>0</v>
      </c>
      <c r="I12" s="49">
        <f>VLOOKUP(I11,'休日'!$B$16:$F$382,2)</f>
        <v>0</v>
      </c>
      <c r="J12" s="49">
        <f>VLOOKUP(J11,'休日'!$B$16:$F$382,2)</f>
        <v>0</v>
      </c>
      <c r="K12" s="49">
        <f>VLOOKUP(K11,'休日'!$B$16:$F$382,2)</f>
        <v>0</v>
      </c>
      <c r="L12" s="49">
        <f>VLOOKUP(L11,'休日'!$B$16:$F$382,2)</f>
        <v>0</v>
      </c>
      <c r="M12" s="7"/>
    </row>
    <row r="13" spans="2:16" ht="11.25" customHeight="1">
      <c r="B13" s="6"/>
      <c r="C13" s="45">
        <f t="shared" si="1"/>
        <v>39121</v>
      </c>
      <c r="D13" s="44"/>
      <c r="E13" s="44"/>
      <c r="F13" s="44"/>
      <c r="I13" s="44"/>
      <c r="J13" s="44"/>
      <c r="K13" s="44"/>
      <c r="L13" s="44"/>
      <c r="M13" s="7"/>
      <c r="P13" s="1"/>
    </row>
    <row r="14" spans="2:16" ht="11.25" customHeight="1">
      <c r="B14" s="6"/>
      <c r="C14" s="45">
        <f t="shared" si="1"/>
        <v>39122</v>
      </c>
      <c r="D14" s="44"/>
      <c r="E14" s="44"/>
      <c r="F14" s="44"/>
      <c r="I14" s="44"/>
      <c r="J14" s="44"/>
      <c r="K14" s="44"/>
      <c r="L14" s="44"/>
      <c r="M14" s="7"/>
      <c r="P14" s="1"/>
    </row>
    <row r="15" spans="2:23" ht="11.25" customHeight="1">
      <c r="B15" s="6"/>
      <c r="C15" s="45">
        <f t="shared" si="1"/>
        <v>39123</v>
      </c>
      <c r="D15" s="50">
        <f>VLOOKUP(D11,Moon!$B$16:$C$382,2)</f>
        <v>0</v>
      </c>
      <c r="E15" s="50">
        <f>VLOOKUP(E11,Moon!$B$16:$C$382,2)</f>
        <v>0</v>
      </c>
      <c r="F15" s="50">
        <f>VLOOKUP(F11,Moon!$B$16:$C$382,2)</f>
        <v>0</v>
      </c>
      <c r="I15" s="50" t="str">
        <f>VLOOKUP(I11,Moon!$B$16:$C$382,2)</f>
        <v>(</v>
      </c>
      <c r="J15" s="50">
        <f>VLOOKUP(J11,Moon!$B$16:$C$382,2)</f>
        <v>0</v>
      </c>
      <c r="K15" s="50">
        <f>VLOOKUP(K11,Moon!$B$16:$C$382,2)</f>
        <v>0</v>
      </c>
      <c r="L15" s="50">
        <f>VLOOKUP(L11,Moon!$B$16:$C$382,2)</f>
        <v>0</v>
      </c>
      <c r="M15" s="7"/>
      <c r="Q15" s="47"/>
      <c r="R15" s="47"/>
      <c r="S15" s="47"/>
      <c r="T15" s="47"/>
      <c r="U15" s="47"/>
      <c r="V15" s="47"/>
      <c r="W15" s="47"/>
    </row>
    <row r="16" spans="2:23" ht="11.25" customHeight="1">
      <c r="B16" s="6"/>
      <c r="C16" s="45">
        <f t="shared" si="1"/>
        <v>39124</v>
      </c>
      <c r="D16" s="43">
        <f>L11+1</f>
        <v>39097</v>
      </c>
      <c r="E16" s="43">
        <f>D16+1</f>
        <v>39098</v>
      </c>
      <c r="F16" s="43">
        <f>E16+1</f>
        <v>39099</v>
      </c>
      <c r="G16" s="20"/>
      <c r="H16" s="20"/>
      <c r="I16" s="43">
        <f>F16+1</f>
        <v>39100</v>
      </c>
      <c r="J16" s="43">
        <f>I16+1</f>
        <v>39101</v>
      </c>
      <c r="K16" s="43">
        <f>J16+1</f>
        <v>39102</v>
      </c>
      <c r="L16" s="43">
        <f>K16+1</f>
        <v>39103</v>
      </c>
      <c r="M16" s="7"/>
      <c r="Q16" s="47"/>
      <c r="R16" s="47"/>
      <c r="S16" s="47"/>
      <c r="T16" s="47"/>
      <c r="U16" s="47"/>
      <c r="V16" s="47"/>
      <c r="W16" s="47"/>
    </row>
    <row r="17" spans="2:23" ht="11.25" customHeight="1">
      <c r="B17" s="6"/>
      <c r="C17" s="45">
        <f t="shared" si="1"/>
        <v>39125</v>
      </c>
      <c r="D17" s="49">
        <f>VLOOKUP(D16,'休日'!$B$16:$F$382,2)</f>
        <v>0</v>
      </c>
      <c r="E17" s="49">
        <f>VLOOKUP(E16,'休日'!$B$16:$F$382,2)</f>
        <v>0</v>
      </c>
      <c r="F17" s="49">
        <f>VLOOKUP(F16,'休日'!$B$16:$F$382,2)</f>
        <v>0</v>
      </c>
      <c r="I17" s="49">
        <f>VLOOKUP(I16,'休日'!$B$16:$F$382,2)</f>
        <v>0</v>
      </c>
      <c r="J17" s="49">
        <f>VLOOKUP(J16,'休日'!$B$16:$F$382,2)</f>
        <v>0</v>
      </c>
      <c r="K17" s="49">
        <f>VLOOKUP(K16,'休日'!$B$16:$F$382,2)</f>
        <v>0</v>
      </c>
      <c r="L17" s="49">
        <f>VLOOKUP(L16,'休日'!$B$16:$F$382,2)</f>
        <v>0</v>
      </c>
      <c r="M17" s="7"/>
      <c r="P17" s="48"/>
      <c r="Q17" s="47"/>
      <c r="R17" s="47"/>
      <c r="S17" s="47"/>
      <c r="T17" s="47"/>
      <c r="U17" s="47"/>
      <c r="V17" s="47"/>
      <c r="W17" s="47"/>
    </row>
    <row r="18" spans="2:23" ht="11.25" customHeight="1">
      <c r="B18" s="6"/>
      <c r="C18" s="45">
        <f t="shared" si="1"/>
        <v>39126</v>
      </c>
      <c r="D18" s="44"/>
      <c r="E18" s="44"/>
      <c r="F18" s="44"/>
      <c r="I18" s="44"/>
      <c r="J18" s="44"/>
      <c r="K18" s="44"/>
      <c r="L18" s="44"/>
      <c r="M18" s="7"/>
      <c r="Q18" s="47"/>
      <c r="R18" s="47"/>
      <c r="S18" s="47"/>
      <c r="T18" s="47"/>
      <c r="U18" s="47"/>
      <c r="V18" s="47"/>
      <c r="W18" s="47"/>
    </row>
    <row r="19" spans="2:23" ht="11.25" customHeight="1">
      <c r="B19" s="6"/>
      <c r="C19" s="45">
        <f t="shared" si="1"/>
        <v>39127</v>
      </c>
      <c r="D19" s="44"/>
      <c r="E19" s="44"/>
      <c r="F19" s="44"/>
      <c r="I19" s="44"/>
      <c r="J19" s="44"/>
      <c r="K19" s="44"/>
      <c r="L19" s="44"/>
      <c r="M19" s="7"/>
      <c r="Q19" s="47"/>
      <c r="R19" s="47"/>
      <c r="S19" s="47"/>
      <c r="T19" s="47"/>
      <c r="U19" s="47"/>
      <c r="V19" s="47"/>
      <c r="W19" s="47"/>
    </row>
    <row r="20" spans="2:23" ht="11.25" customHeight="1">
      <c r="B20" s="6"/>
      <c r="C20" s="45">
        <f t="shared" si="1"/>
        <v>39128</v>
      </c>
      <c r="D20" s="51">
        <f>VLOOKUP(D16,Moon!$B$16:$C$382,2)</f>
        <v>0</v>
      </c>
      <c r="E20" s="51">
        <f>VLOOKUP(E16,Moon!$B$16:$C$382,2)</f>
        <v>0</v>
      </c>
      <c r="F20" s="51">
        <f>VLOOKUP(F16,Moon!$B$16:$C$382,2)</f>
        <v>0</v>
      </c>
      <c r="G20" s="52"/>
      <c r="H20" s="52"/>
      <c r="I20" s="51">
        <f>VLOOKUP(I16,Moon!$B$16:$C$382,2)</f>
        <v>0</v>
      </c>
      <c r="J20" s="51" t="str">
        <f>VLOOKUP(J16,Moon!$B$16:$C$382,2)</f>
        <v>●</v>
      </c>
      <c r="K20" s="51">
        <f>VLOOKUP(K16,Moon!$B$16:$C$382,2)</f>
        <v>0</v>
      </c>
      <c r="L20" s="51">
        <f>VLOOKUP(L16,Moon!$B$16:$C$382,2)</f>
        <v>0</v>
      </c>
      <c r="M20" s="7"/>
      <c r="Q20" s="47"/>
      <c r="R20" s="47"/>
      <c r="S20" s="47"/>
      <c r="T20" s="47"/>
      <c r="U20" s="47"/>
      <c r="V20" s="47"/>
      <c r="W20" s="47"/>
    </row>
    <row r="21" spans="2:23" ht="11.25" customHeight="1">
      <c r="B21" s="6"/>
      <c r="C21" s="45">
        <f t="shared" si="1"/>
        <v>39129</v>
      </c>
      <c r="D21" s="43">
        <f>L16+1</f>
        <v>39104</v>
      </c>
      <c r="E21" s="43">
        <f>D21+1</f>
        <v>39105</v>
      </c>
      <c r="F21" s="43">
        <f>E21+1</f>
        <v>39106</v>
      </c>
      <c r="G21" s="20"/>
      <c r="H21" s="20"/>
      <c r="I21" s="43">
        <f>F21+1</f>
        <v>39107</v>
      </c>
      <c r="J21" s="43">
        <f>I21+1</f>
        <v>39108</v>
      </c>
      <c r="K21" s="43">
        <f>J21+1</f>
        <v>39109</v>
      </c>
      <c r="L21" s="43">
        <f>K21+1</f>
        <v>39110</v>
      </c>
      <c r="M21" s="7"/>
      <c r="Q21" s="47"/>
      <c r="R21" s="47"/>
      <c r="S21" s="47"/>
      <c r="T21" s="47"/>
      <c r="U21" s="47"/>
      <c r="V21" s="47"/>
      <c r="W21" s="47"/>
    </row>
    <row r="22" spans="2:23" ht="11.25" customHeight="1">
      <c r="B22" s="6"/>
      <c r="C22" s="45">
        <f t="shared" si="1"/>
        <v>39130</v>
      </c>
      <c r="D22" s="49">
        <f>VLOOKUP(D21,'休日'!$B$16:$F$382,2)</f>
        <v>0</v>
      </c>
      <c r="E22" s="49">
        <f>VLOOKUP(E21,'休日'!$B$16:$F$382,2)</f>
        <v>0</v>
      </c>
      <c r="F22" s="49">
        <f>VLOOKUP(F21,'休日'!$B$16:$F$382,2)</f>
        <v>0</v>
      </c>
      <c r="I22" s="49">
        <f>VLOOKUP(I21,'休日'!$B$16:$F$382,2)</f>
        <v>0</v>
      </c>
      <c r="J22" s="49">
        <f>VLOOKUP(J21,'休日'!$B$16:$F$382,2)</f>
        <v>0</v>
      </c>
      <c r="K22" s="49">
        <f>VLOOKUP(K21,'休日'!$B$16:$F$382,2)</f>
        <v>0</v>
      </c>
      <c r="L22" s="49">
        <f>VLOOKUP(L21,'休日'!$B$16:$F$382,2)</f>
        <v>0</v>
      </c>
      <c r="M22" s="7"/>
      <c r="Q22" s="47"/>
      <c r="R22" s="47"/>
      <c r="S22" s="47"/>
      <c r="T22" s="47"/>
      <c r="U22" s="47"/>
      <c r="V22" s="47"/>
      <c r="W22" s="47"/>
    </row>
    <row r="23" spans="2:23" ht="11.25" customHeight="1">
      <c r="B23" s="6"/>
      <c r="C23" s="45">
        <f t="shared" si="1"/>
        <v>39131</v>
      </c>
      <c r="D23" s="44"/>
      <c r="E23" s="44"/>
      <c r="F23" s="44"/>
      <c r="I23" s="44"/>
      <c r="J23" s="44"/>
      <c r="K23" s="44"/>
      <c r="L23" s="44"/>
      <c r="M23" s="7"/>
      <c r="Q23" s="47"/>
      <c r="R23" s="47"/>
      <c r="S23" s="47"/>
      <c r="T23" s="47"/>
      <c r="U23" s="47"/>
      <c r="V23" s="47"/>
      <c r="W23" s="47"/>
    </row>
    <row r="24" spans="2:23" ht="11.25" customHeight="1">
      <c r="B24" s="6"/>
      <c r="C24" s="45">
        <f t="shared" si="1"/>
        <v>39132</v>
      </c>
      <c r="D24" s="44"/>
      <c r="E24" s="44"/>
      <c r="F24" s="44"/>
      <c r="I24" s="44"/>
      <c r="J24" s="44"/>
      <c r="K24" s="44"/>
      <c r="L24" s="44"/>
      <c r="M24" s="7"/>
      <c r="Q24" s="47"/>
      <c r="R24" s="47"/>
      <c r="S24" s="47"/>
      <c r="T24" s="47"/>
      <c r="U24" s="47"/>
      <c r="V24" s="47"/>
      <c r="W24" s="47"/>
    </row>
    <row r="25" spans="2:23" ht="11.25" customHeight="1">
      <c r="B25" s="6"/>
      <c r="C25" s="45">
        <f t="shared" si="1"/>
        <v>39133</v>
      </c>
      <c r="D25" s="51">
        <f>VLOOKUP(D21,Moon!$B$16:$C$382,2)</f>
        <v>0</v>
      </c>
      <c r="E25" s="51">
        <f>VLOOKUP(E21,Moon!$B$16:$C$382,2)</f>
        <v>0</v>
      </c>
      <c r="F25" s="51">
        <f>VLOOKUP(F21,Moon!$B$16:$C$382,2)</f>
        <v>0</v>
      </c>
      <c r="G25" s="52"/>
      <c r="H25" s="52"/>
      <c r="I25" s="51">
        <f>VLOOKUP(I21,Moon!$B$16:$C$382,2)</f>
        <v>0</v>
      </c>
      <c r="J25" s="51" t="str">
        <f>VLOOKUP(J21,Moon!$B$16:$C$382,2)</f>
        <v>)</v>
      </c>
      <c r="K25" s="51">
        <f>VLOOKUP(K21,Moon!$B$16:$C$382,2)</f>
        <v>0</v>
      </c>
      <c r="L25" s="51">
        <f>VLOOKUP(L21,Moon!$B$16:$C$382,2)</f>
        <v>0</v>
      </c>
      <c r="M25" s="7"/>
      <c r="Q25" s="47"/>
      <c r="R25" s="47"/>
      <c r="S25" s="47"/>
      <c r="T25" s="47"/>
      <c r="U25" s="47"/>
      <c r="V25" s="47"/>
      <c r="W25" s="47"/>
    </row>
    <row r="26" spans="2:23" ht="11.25" customHeight="1">
      <c r="B26" s="6"/>
      <c r="C26" s="45">
        <f t="shared" si="1"/>
        <v>39134</v>
      </c>
      <c r="D26" s="43">
        <f>L21+1</f>
        <v>39111</v>
      </c>
      <c r="E26" s="43">
        <f>D26+1</f>
        <v>39112</v>
      </c>
      <c r="F26" s="43">
        <f>E26+1</f>
        <v>39113</v>
      </c>
      <c r="G26" s="20"/>
      <c r="H26" s="20"/>
      <c r="I26" s="43">
        <f>F26+1</f>
        <v>39114</v>
      </c>
      <c r="J26" s="43">
        <f>I26+1</f>
        <v>39115</v>
      </c>
      <c r="K26" s="43">
        <f>J26+1</f>
        <v>39116</v>
      </c>
      <c r="L26" s="43">
        <f>K26+1</f>
        <v>39117</v>
      </c>
      <c r="M26" s="7"/>
      <c r="Q26" s="47"/>
      <c r="R26" s="47"/>
      <c r="S26" s="47"/>
      <c r="T26" s="47"/>
      <c r="U26" s="47"/>
      <c r="V26" s="47"/>
      <c r="W26" s="47"/>
    </row>
    <row r="27" spans="2:23" ht="11.25" customHeight="1">
      <c r="B27" s="6"/>
      <c r="C27" s="45">
        <f t="shared" si="1"/>
        <v>39135</v>
      </c>
      <c r="D27" s="49">
        <f>VLOOKUP(D26,'休日'!$B$16:$F$382,2)</f>
        <v>0</v>
      </c>
      <c r="E27" s="49">
        <f>VLOOKUP(E26,'休日'!$B$16:$F$382,2)</f>
        <v>0</v>
      </c>
      <c r="F27" s="49">
        <f>VLOOKUP(F26,'休日'!$B$16:$F$382,2)</f>
        <v>0</v>
      </c>
      <c r="I27" s="49">
        <f>VLOOKUP(I26,'休日'!$B$16:$F$382,2)</f>
        <v>0</v>
      </c>
      <c r="J27" s="49">
        <f>VLOOKUP(J26,'休日'!$B$16:$F$382,2)</f>
        <v>0</v>
      </c>
      <c r="K27" s="49">
        <f>VLOOKUP(K26,'休日'!$B$16:$F$382,2)</f>
        <v>0</v>
      </c>
      <c r="L27" s="49">
        <f>VLOOKUP(L26,'休日'!$B$16:$F$382,2)</f>
        <v>0</v>
      </c>
      <c r="M27" s="7"/>
      <c r="Q27" s="47"/>
      <c r="R27" s="47"/>
      <c r="S27" s="47"/>
      <c r="T27" s="47"/>
      <c r="U27" s="47"/>
      <c r="V27" s="47"/>
      <c r="W27" s="47"/>
    </row>
    <row r="28" spans="2:23" ht="11.25" customHeight="1">
      <c r="B28" s="6"/>
      <c r="C28" s="45">
        <f t="shared" si="1"/>
        <v>39136</v>
      </c>
      <c r="D28" s="44"/>
      <c r="E28" s="44"/>
      <c r="F28" s="44"/>
      <c r="I28" s="44"/>
      <c r="J28" s="44"/>
      <c r="K28" s="44"/>
      <c r="L28" s="44"/>
      <c r="M28" s="7"/>
      <c r="Q28" s="47"/>
      <c r="R28" s="47"/>
      <c r="S28" s="47"/>
      <c r="T28" s="47"/>
      <c r="U28" s="47"/>
      <c r="V28" s="47"/>
      <c r="W28" s="47"/>
    </row>
    <row r="29" spans="2:23" ht="11.25" customHeight="1">
      <c r="B29" s="6"/>
      <c r="C29" s="45">
        <f t="shared" si="1"/>
        <v>39137</v>
      </c>
      <c r="D29" s="44"/>
      <c r="E29" s="44"/>
      <c r="F29" s="44"/>
      <c r="I29" s="44"/>
      <c r="J29" s="44"/>
      <c r="K29" s="44"/>
      <c r="L29" s="44"/>
      <c r="M29" s="7"/>
      <c r="Q29" s="47"/>
      <c r="R29" s="47"/>
      <c r="S29" s="47"/>
      <c r="T29" s="47"/>
      <c r="U29" s="47"/>
      <c r="V29" s="47"/>
      <c r="W29" s="47"/>
    </row>
    <row r="30" spans="2:23" ht="11.25" customHeight="1">
      <c r="B30" s="6"/>
      <c r="C30" s="45">
        <f t="shared" si="1"/>
        <v>39138</v>
      </c>
      <c r="D30" s="51">
        <f>VLOOKUP(D26,Moon!$B$16:$C$382,2)</f>
        <v>0</v>
      </c>
      <c r="E30" s="51">
        <f>VLOOKUP(E26,Moon!$B$16:$C$382,2)</f>
        <v>0</v>
      </c>
      <c r="F30" s="51">
        <f>VLOOKUP(F26,Moon!$B$16:$C$382,2)</f>
        <v>0</v>
      </c>
      <c r="G30" s="52"/>
      <c r="H30" s="52"/>
      <c r="I30" s="51">
        <f>VLOOKUP(I26,Moon!$B$16:$C$382,2)</f>
        <v>0</v>
      </c>
      <c r="J30" s="51" t="str">
        <f>VLOOKUP(J26,Moon!$B$16:$C$382,2)</f>
        <v>○</v>
      </c>
      <c r="K30" s="51">
        <f>VLOOKUP(K26,Moon!$B$16:$C$382,2)</f>
        <v>0</v>
      </c>
      <c r="L30" s="51">
        <f>VLOOKUP(L26,Moon!$B$16:$C$382,2)</f>
        <v>0</v>
      </c>
      <c r="M30" s="7"/>
      <c r="Q30" s="47"/>
      <c r="R30" s="47"/>
      <c r="S30" s="47"/>
      <c r="T30" s="47"/>
      <c r="U30" s="47"/>
      <c r="V30" s="47"/>
      <c r="W30" s="47"/>
    </row>
    <row r="31" spans="2:23" ht="11.25" customHeight="1">
      <c r="B31" s="6"/>
      <c r="C31" s="45">
        <f t="shared" si="1"/>
        <v>39139</v>
      </c>
      <c r="D31" s="43">
        <f>L26+1</f>
        <v>39118</v>
      </c>
      <c r="E31" s="43">
        <f>D31+1</f>
        <v>39119</v>
      </c>
      <c r="F31" s="43">
        <f>E31+1</f>
        <v>39120</v>
      </c>
      <c r="I31" s="34"/>
      <c r="J31" s="35"/>
      <c r="K31" s="35"/>
      <c r="L31" s="36"/>
      <c r="M31" s="7"/>
      <c r="Q31" s="47"/>
      <c r="R31" s="47"/>
      <c r="S31" s="47"/>
      <c r="T31" s="47"/>
      <c r="U31" s="47"/>
      <c r="V31" s="47"/>
      <c r="W31" s="47"/>
    </row>
    <row r="32" spans="2:23" ht="11.25" customHeight="1">
      <c r="B32" s="6"/>
      <c r="C32" s="45">
        <f t="shared" si="1"/>
        <v>39140</v>
      </c>
      <c r="D32" s="49">
        <f>VLOOKUP(D31,'休日'!$B$16:$F$382,2)</f>
        <v>0</v>
      </c>
      <c r="E32" s="49">
        <f>VLOOKUP(E31,'休日'!$B$16:$F$382,2)</f>
        <v>0</v>
      </c>
      <c r="F32" s="49">
        <f>VLOOKUP(F31,'休日'!$B$16:$F$382,2)</f>
        <v>0</v>
      </c>
      <c r="I32" s="37"/>
      <c r="J32" s="38"/>
      <c r="K32" s="38"/>
      <c r="L32" s="39"/>
      <c r="M32" s="7"/>
      <c r="Q32" s="47"/>
      <c r="R32" s="47"/>
      <c r="S32" s="47"/>
      <c r="T32" s="47"/>
      <c r="U32" s="47"/>
      <c r="V32" s="47"/>
      <c r="W32" s="47"/>
    </row>
    <row r="33" spans="2:23" ht="11.25" customHeight="1">
      <c r="B33" s="6"/>
      <c r="C33" s="45">
        <f t="shared" si="1"/>
        <v>39141</v>
      </c>
      <c r="D33" s="44"/>
      <c r="E33" s="44"/>
      <c r="F33" s="44"/>
      <c r="I33" s="37"/>
      <c r="J33" s="38"/>
      <c r="K33" s="38"/>
      <c r="L33" s="39"/>
      <c r="M33" s="7"/>
      <c r="Q33" s="47"/>
      <c r="R33" s="47"/>
      <c r="S33" s="47"/>
      <c r="T33" s="47"/>
      <c r="U33" s="47"/>
      <c r="V33" s="47"/>
      <c r="W33" s="47"/>
    </row>
    <row r="34" spans="2:23" ht="11.25" customHeight="1">
      <c r="B34" s="6"/>
      <c r="C34" s="45">
        <f>C33+1</f>
        <v>39142</v>
      </c>
      <c r="D34" s="44"/>
      <c r="E34" s="44"/>
      <c r="F34" s="44"/>
      <c r="I34" s="37"/>
      <c r="J34" s="38"/>
      <c r="K34" s="38"/>
      <c r="L34" s="39"/>
      <c r="M34" s="7"/>
      <c r="Q34" s="47"/>
      <c r="R34" s="47"/>
      <c r="S34" s="47"/>
      <c r="T34" s="47"/>
      <c r="U34" s="47"/>
      <c r="V34" s="47"/>
      <c r="W34" s="47"/>
    </row>
    <row r="35" spans="2:23" ht="11.25" customHeight="1">
      <c r="B35" s="6"/>
      <c r="C35" s="45">
        <f>C34+1</f>
        <v>39143</v>
      </c>
      <c r="D35" s="51">
        <f>VLOOKUP(D31,Moon!$B$16:$C$382,2)</f>
        <v>0</v>
      </c>
      <c r="E35" s="51">
        <f>VLOOKUP(E31,Moon!$B$16:$C$382,2)</f>
        <v>0</v>
      </c>
      <c r="F35" s="51">
        <f>VLOOKUP(F31,Moon!$B$16:$C$382,2)</f>
        <v>0</v>
      </c>
      <c r="G35" s="52"/>
      <c r="H35" s="52"/>
      <c r="I35" s="37"/>
      <c r="J35" s="38"/>
      <c r="K35" s="38"/>
      <c r="L35" s="39"/>
      <c r="M35" s="7"/>
      <c r="Q35" s="47"/>
      <c r="R35" s="47"/>
      <c r="S35" s="47"/>
      <c r="T35" s="47"/>
      <c r="U35" s="47"/>
      <c r="V35" s="47"/>
      <c r="W35" s="47"/>
    </row>
    <row r="36" spans="2:23" ht="11.25" customHeight="1">
      <c r="B36" s="6"/>
      <c r="C36" s="45">
        <f>C35+1</f>
        <v>39144</v>
      </c>
      <c r="D36" s="34"/>
      <c r="E36" s="35"/>
      <c r="F36" s="36"/>
      <c r="I36" s="37"/>
      <c r="J36" s="38"/>
      <c r="K36" s="38"/>
      <c r="L36" s="39"/>
      <c r="M36" s="7"/>
      <c r="Q36" s="47"/>
      <c r="R36" s="47"/>
      <c r="S36" s="47"/>
      <c r="T36" s="47"/>
      <c r="U36" s="47"/>
      <c r="V36" s="47"/>
      <c r="W36" s="47"/>
    </row>
    <row r="37" spans="2:23" ht="19.5" customHeight="1">
      <c r="B37" s="6"/>
      <c r="C37" s="45">
        <f>C36+1</f>
        <v>39145</v>
      </c>
      <c r="D37" s="40"/>
      <c r="E37" s="41"/>
      <c r="F37" s="42"/>
      <c r="I37" s="40"/>
      <c r="J37" s="41"/>
      <c r="K37" s="41"/>
      <c r="L37" s="42"/>
      <c r="M37" s="7"/>
      <c r="Q37" s="47"/>
      <c r="R37" s="47"/>
      <c r="S37" s="47"/>
      <c r="T37" s="47"/>
      <c r="U37" s="47"/>
      <c r="V37" s="47"/>
      <c r="W37" s="47"/>
    </row>
    <row r="38" spans="1:23" ht="9.75" customHeight="1">
      <c r="A38" s="5"/>
      <c r="B38" s="8"/>
      <c r="C38" s="33"/>
      <c r="D38" s="9"/>
      <c r="E38" s="9"/>
      <c r="F38" s="9"/>
      <c r="G38" s="9"/>
      <c r="H38" s="9"/>
      <c r="I38" s="9"/>
      <c r="J38" s="9"/>
      <c r="K38" s="9"/>
      <c r="L38" s="9"/>
      <c r="M38" s="10"/>
      <c r="N38" s="3"/>
      <c r="Q38" s="47"/>
      <c r="R38" s="47"/>
      <c r="S38" s="47"/>
      <c r="T38" s="47"/>
      <c r="U38" s="47"/>
      <c r="V38" s="47"/>
      <c r="W38" s="47"/>
    </row>
    <row r="39" spans="2:23" ht="6.75" customHeight="1">
      <c r="B39" s="5"/>
      <c r="F39" s="5"/>
      <c r="G39" s="16"/>
      <c r="H39" s="17"/>
      <c r="M39" s="3"/>
      <c r="Q39" s="47"/>
      <c r="R39" s="47"/>
      <c r="S39" s="47"/>
      <c r="T39" s="47"/>
      <c r="U39" s="47"/>
      <c r="V39" s="47"/>
      <c r="W39" s="47"/>
    </row>
    <row r="40" spans="17:23" ht="4.5" customHeight="1">
      <c r="Q40" s="47"/>
      <c r="R40" s="47"/>
      <c r="S40" s="47"/>
      <c r="T40" s="47"/>
      <c r="U40" s="47"/>
      <c r="V40" s="47"/>
      <c r="W40" s="47"/>
    </row>
    <row r="41" spans="2:23" ht="6.75" customHeight="1">
      <c r="B41" s="10"/>
      <c r="F41" s="10"/>
      <c r="G41" s="16"/>
      <c r="H41" s="17"/>
      <c r="M41" s="8"/>
      <c r="Q41" s="47"/>
      <c r="R41" s="47"/>
      <c r="S41" s="47"/>
      <c r="T41" s="47"/>
      <c r="U41" s="47"/>
      <c r="V41" s="47"/>
      <c r="W41" s="47"/>
    </row>
    <row r="42" spans="1:23" ht="9.75" customHeight="1">
      <c r="A42" s="10"/>
      <c r="B42" s="3"/>
      <c r="C42" s="32"/>
      <c r="D42" s="4"/>
      <c r="E42" s="4"/>
      <c r="F42" s="4"/>
      <c r="G42" s="4"/>
      <c r="H42" s="4"/>
      <c r="I42" s="4"/>
      <c r="J42" s="4"/>
      <c r="K42" s="4"/>
      <c r="L42" s="4"/>
      <c r="M42" s="5"/>
      <c r="Q42" s="47"/>
      <c r="R42" s="47"/>
      <c r="S42" s="47"/>
      <c r="T42" s="47"/>
      <c r="U42" s="47"/>
      <c r="V42" s="47"/>
      <c r="W42" s="47"/>
    </row>
    <row r="43" spans="2:23" s="11" customFormat="1" ht="11.25" customHeight="1">
      <c r="B43" s="12"/>
      <c r="C43" s="19" t="str">
        <f>MONTH(C44)&amp;"月"</f>
        <v>3月</v>
      </c>
      <c r="D43" s="30">
        <f>DATE($D$2,$E$2,$F$2)</f>
        <v>39083</v>
      </c>
      <c r="E43" s="30">
        <f>D43+1</f>
        <v>39084</v>
      </c>
      <c r="F43" s="30">
        <f>E43+1</f>
        <v>39085</v>
      </c>
      <c r="G43" s="13"/>
      <c r="H43" s="13"/>
      <c r="I43" s="30">
        <f>F43+1</f>
        <v>39086</v>
      </c>
      <c r="J43" s="30">
        <f aca="true" t="shared" si="2" ref="J43:L44">I43+1</f>
        <v>39087</v>
      </c>
      <c r="K43" s="30">
        <f t="shared" si="2"/>
        <v>39088</v>
      </c>
      <c r="L43" s="30">
        <f t="shared" si="2"/>
        <v>39089</v>
      </c>
      <c r="M43" s="14"/>
      <c r="N43" s="15"/>
      <c r="P43" s="31"/>
      <c r="Q43" s="47"/>
      <c r="R43" s="47"/>
      <c r="S43" s="47"/>
      <c r="T43" s="47"/>
      <c r="U43" s="47"/>
      <c r="V43" s="47"/>
      <c r="W43" s="47"/>
    </row>
    <row r="44" spans="2:23" s="20" customFormat="1" ht="11.25" customHeight="1">
      <c r="B44" s="21"/>
      <c r="C44" s="45">
        <f>DATE($D$2,$E$2+2,1)</f>
        <v>39142</v>
      </c>
      <c r="D44" s="43">
        <f>D26</f>
        <v>39111</v>
      </c>
      <c r="E44" s="43">
        <f>D44+1</f>
        <v>39112</v>
      </c>
      <c r="F44" s="43">
        <f>E44+1</f>
        <v>39113</v>
      </c>
      <c r="I44" s="43">
        <f>F44+1</f>
        <v>39114</v>
      </c>
      <c r="J44" s="43">
        <f t="shared" si="2"/>
        <v>39115</v>
      </c>
      <c r="K44" s="43">
        <f t="shared" si="2"/>
        <v>39116</v>
      </c>
      <c r="L44" s="43">
        <f t="shared" si="2"/>
        <v>39117</v>
      </c>
      <c r="M44" s="22"/>
      <c r="P44" s="46"/>
      <c r="Q44" s="47"/>
      <c r="R44" s="47"/>
      <c r="S44" s="47"/>
      <c r="T44" s="47"/>
      <c r="U44" s="47"/>
      <c r="V44" s="47"/>
      <c r="W44" s="47"/>
    </row>
    <row r="45" spans="2:23" ht="11.25" customHeight="1">
      <c r="B45" s="6"/>
      <c r="C45" s="45">
        <f>C44+1</f>
        <v>39143</v>
      </c>
      <c r="D45" s="49">
        <f>VLOOKUP(D44,'休日'!$B$16:$F$382,2)</f>
        <v>0</v>
      </c>
      <c r="E45" s="49">
        <f>VLOOKUP(E44,'休日'!$B$16:$F$382,2)</f>
        <v>0</v>
      </c>
      <c r="F45" s="49">
        <f>VLOOKUP(F44,'休日'!$B$16:$F$382,2)</f>
        <v>0</v>
      </c>
      <c r="I45" s="49">
        <f>VLOOKUP(I44,'休日'!$B$16:$F$382,2)</f>
        <v>0</v>
      </c>
      <c r="J45" s="49">
        <f>VLOOKUP(J44,'休日'!$B$16:$F$382,2)</f>
        <v>0</v>
      </c>
      <c r="K45" s="49">
        <f>VLOOKUP(K44,'休日'!$B$16:$F$382,2)</f>
        <v>0</v>
      </c>
      <c r="L45" s="49">
        <f>VLOOKUP(L44,'休日'!$B$16:$F$382,2)</f>
        <v>0</v>
      </c>
      <c r="M45" s="7"/>
      <c r="Q45" s="47"/>
      <c r="R45" s="47"/>
      <c r="S45" s="47"/>
      <c r="T45" s="47"/>
      <c r="U45" s="47"/>
      <c r="V45" s="47"/>
      <c r="W45" s="47"/>
    </row>
    <row r="46" spans="2:23" ht="11.25" customHeight="1">
      <c r="B46" s="6"/>
      <c r="C46" s="45">
        <f aca="true" t="shared" si="3" ref="C46:C71">C45+1</f>
        <v>39144</v>
      </c>
      <c r="D46" s="44"/>
      <c r="E46" s="44"/>
      <c r="F46" s="44"/>
      <c r="I46" s="44"/>
      <c r="J46" s="44"/>
      <c r="K46" s="44"/>
      <c r="L46" s="44"/>
      <c r="M46" s="7"/>
      <c r="Q46" s="47"/>
      <c r="R46" s="47"/>
      <c r="S46" s="47"/>
      <c r="T46" s="47"/>
      <c r="U46" s="47"/>
      <c r="V46" s="47"/>
      <c r="W46" s="47"/>
    </row>
    <row r="47" spans="2:23" ht="11.25" customHeight="1">
      <c r="B47" s="6"/>
      <c r="C47" s="45">
        <f t="shared" si="3"/>
        <v>39145</v>
      </c>
      <c r="D47" s="44"/>
      <c r="E47" s="44"/>
      <c r="F47" s="44"/>
      <c r="I47" s="44"/>
      <c r="J47" s="44"/>
      <c r="K47" s="44"/>
      <c r="L47" s="44"/>
      <c r="M47" s="7"/>
      <c r="Q47" s="47"/>
      <c r="R47" s="47"/>
      <c r="S47" s="47"/>
      <c r="T47" s="47"/>
      <c r="U47" s="47"/>
      <c r="V47" s="47"/>
      <c r="W47" s="47"/>
    </row>
    <row r="48" spans="2:23" ht="11.25" customHeight="1">
      <c r="B48" s="6"/>
      <c r="C48" s="45">
        <f t="shared" si="3"/>
        <v>39146</v>
      </c>
      <c r="D48" s="51">
        <f>VLOOKUP(D44,Moon!$B$16:$C$382,2)</f>
        <v>0</v>
      </c>
      <c r="E48" s="51">
        <f>VLOOKUP(E44,Moon!$B$16:$C$382,2)</f>
        <v>0</v>
      </c>
      <c r="F48" s="51">
        <f>VLOOKUP(F44,Moon!$B$16:$C$382,2)</f>
        <v>0</v>
      </c>
      <c r="G48" s="52"/>
      <c r="H48" s="52"/>
      <c r="I48" s="51">
        <f>VLOOKUP(I44,Moon!$B$16:$C$382,2)</f>
        <v>0</v>
      </c>
      <c r="J48" s="51" t="str">
        <f>VLOOKUP(J44,Moon!$B$16:$C$382,2)</f>
        <v>○</v>
      </c>
      <c r="K48" s="51">
        <f>VLOOKUP(K44,Moon!$B$16:$C$382,2)</f>
        <v>0</v>
      </c>
      <c r="L48" s="51">
        <f>VLOOKUP(L44,Moon!$B$16:$C$382,2)</f>
        <v>0</v>
      </c>
      <c r="M48" s="7"/>
      <c r="Q48" s="47"/>
      <c r="R48" s="47"/>
      <c r="S48" s="47"/>
      <c r="T48" s="47"/>
      <c r="U48" s="47"/>
      <c r="V48" s="47"/>
      <c r="W48" s="47"/>
    </row>
    <row r="49" spans="2:23" ht="11.25" customHeight="1">
      <c r="B49" s="6"/>
      <c r="C49" s="45">
        <f t="shared" si="3"/>
        <v>39147</v>
      </c>
      <c r="D49" s="43">
        <f>L44+1</f>
        <v>39118</v>
      </c>
      <c r="E49" s="43">
        <f>D49+1</f>
        <v>39119</v>
      </c>
      <c r="F49" s="43">
        <f>E49+1</f>
        <v>39120</v>
      </c>
      <c r="G49" s="20"/>
      <c r="H49" s="20"/>
      <c r="I49" s="43">
        <f>F49+1</f>
        <v>39121</v>
      </c>
      <c r="J49" s="43">
        <f>I49+1</f>
        <v>39122</v>
      </c>
      <c r="K49" s="43">
        <f>J49+1</f>
        <v>39123</v>
      </c>
      <c r="L49" s="43">
        <f>K49+1</f>
        <v>39124</v>
      </c>
      <c r="M49" s="7"/>
      <c r="Q49" s="47"/>
      <c r="R49" s="47"/>
      <c r="S49" s="47"/>
      <c r="T49" s="47"/>
      <c r="U49" s="47"/>
      <c r="V49" s="47"/>
      <c r="W49" s="47"/>
    </row>
    <row r="50" spans="2:23" ht="11.25" customHeight="1">
      <c r="B50" s="6"/>
      <c r="C50" s="45">
        <f t="shared" si="3"/>
        <v>39148</v>
      </c>
      <c r="D50" s="49">
        <f>VLOOKUP(D49,'休日'!$B$16:$F$382,2)</f>
        <v>0</v>
      </c>
      <c r="E50" s="49">
        <f>VLOOKUP(E49,'休日'!$B$16:$F$382,2)</f>
        <v>0</v>
      </c>
      <c r="F50" s="49">
        <f>VLOOKUP(F49,'休日'!$B$16:$F$382,2)</f>
        <v>0</v>
      </c>
      <c r="I50" s="49">
        <f>VLOOKUP(I49,'休日'!$B$16:$F$382,2)</f>
        <v>0</v>
      </c>
      <c r="J50" s="49">
        <f>VLOOKUP(J49,'休日'!$B$16:$F$382,2)</f>
        <v>0</v>
      </c>
      <c r="K50" s="49">
        <f>VLOOKUP(K49,'休日'!$B$16:$F$382,2)</f>
        <v>0</v>
      </c>
      <c r="L50" s="49" t="str">
        <f>VLOOKUP(L49,'休日'!$B$16:$F$382,2)</f>
        <v>建国記念の日</v>
      </c>
      <c r="M50" s="7"/>
      <c r="Q50" s="47"/>
      <c r="R50" s="47"/>
      <c r="S50" s="47"/>
      <c r="T50" s="47"/>
      <c r="U50" s="47"/>
      <c r="V50" s="47"/>
      <c r="W50" s="47"/>
    </row>
    <row r="51" spans="2:23" ht="11.25" customHeight="1">
      <c r="B51" s="6"/>
      <c r="C51" s="45">
        <f t="shared" si="3"/>
        <v>39149</v>
      </c>
      <c r="D51" s="44"/>
      <c r="E51" s="44"/>
      <c r="F51" s="44"/>
      <c r="I51" s="44"/>
      <c r="J51" s="44"/>
      <c r="K51" s="44"/>
      <c r="L51" s="44"/>
      <c r="M51" s="7"/>
      <c r="Q51" s="47"/>
      <c r="R51" s="47"/>
      <c r="S51" s="47"/>
      <c r="T51" s="47"/>
      <c r="U51" s="47"/>
      <c r="V51" s="47"/>
      <c r="W51" s="47"/>
    </row>
    <row r="52" spans="2:23" ht="11.25" customHeight="1">
      <c r="B52" s="6"/>
      <c r="C52" s="45">
        <f t="shared" si="3"/>
        <v>39150</v>
      </c>
      <c r="D52" s="44"/>
      <c r="E52" s="44"/>
      <c r="F52" s="44"/>
      <c r="I52" s="44"/>
      <c r="J52" s="44"/>
      <c r="K52" s="44"/>
      <c r="L52" s="44"/>
      <c r="M52" s="7"/>
      <c r="Q52" s="47"/>
      <c r="R52" s="47"/>
      <c r="S52" s="47"/>
      <c r="T52" s="47"/>
      <c r="U52" s="47"/>
      <c r="V52" s="47"/>
      <c r="W52" s="47"/>
    </row>
    <row r="53" spans="2:23" ht="11.25" customHeight="1">
      <c r="B53" s="6"/>
      <c r="C53" s="45">
        <f t="shared" si="3"/>
        <v>39151</v>
      </c>
      <c r="D53" s="50">
        <f>VLOOKUP(D49,Moon!$B$16:$C$382,2)</f>
        <v>0</v>
      </c>
      <c r="E53" s="50">
        <f>VLOOKUP(E49,Moon!$B$16:$C$382,2)</f>
        <v>0</v>
      </c>
      <c r="F53" s="50">
        <f>VLOOKUP(F49,Moon!$B$16:$C$382,2)</f>
        <v>0</v>
      </c>
      <c r="I53" s="50">
        <f>VLOOKUP(I49,Moon!$B$16:$C$382,2)</f>
        <v>0</v>
      </c>
      <c r="J53" s="50">
        <f>VLOOKUP(J49,Moon!$B$16:$C$382,2)</f>
        <v>0</v>
      </c>
      <c r="K53" s="50" t="str">
        <f>VLOOKUP(K49,Moon!$B$16:$C$382,2)</f>
        <v>(</v>
      </c>
      <c r="L53" s="50">
        <f>VLOOKUP(L49,Moon!$B$16:$C$382,2)</f>
        <v>0</v>
      </c>
      <c r="M53" s="7"/>
      <c r="Q53" s="47"/>
      <c r="R53" s="47"/>
      <c r="S53" s="47"/>
      <c r="T53" s="47"/>
      <c r="U53" s="47"/>
      <c r="V53" s="47"/>
      <c r="W53" s="47"/>
    </row>
    <row r="54" spans="2:23" ht="11.25" customHeight="1">
      <c r="B54" s="6"/>
      <c r="C54" s="45">
        <f t="shared" si="3"/>
        <v>39152</v>
      </c>
      <c r="D54" s="43">
        <f>L49+1</f>
        <v>39125</v>
      </c>
      <c r="E54" s="43">
        <f>D54+1</f>
        <v>39126</v>
      </c>
      <c r="F54" s="43">
        <f>E54+1</f>
        <v>39127</v>
      </c>
      <c r="G54" s="20"/>
      <c r="H54" s="20"/>
      <c r="I54" s="43">
        <f>F54+1</f>
        <v>39128</v>
      </c>
      <c r="J54" s="43">
        <f>I54+1</f>
        <v>39129</v>
      </c>
      <c r="K54" s="43">
        <f>J54+1</f>
        <v>39130</v>
      </c>
      <c r="L54" s="43">
        <f>K54+1</f>
        <v>39131</v>
      </c>
      <c r="M54" s="7"/>
      <c r="Q54" s="47"/>
      <c r="R54" s="47"/>
      <c r="S54" s="47"/>
      <c r="T54" s="47"/>
      <c r="U54" s="47"/>
      <c r="V54" s="47"/>
      <c r="W54" s="47"/>
    </row>
    <row r="55" spans="2:23" ht="11.25" customHeight="1">
      <c r="B55" s="6"/>
      <c r="C55" s="45">
        <f t="shared" si="3"/>
        <v>39153</v>
      </c>
      <c r="D55" s="49" t="str">
        <f>VLOOKUP(D54,'休日'!$B$16:$F$382,2)</f>
        <v>振替</v>
      </c>
      <c r="E55" s="49">
        <f>VLOOKUP(E54,'休日'!$B$16:$F$382,2)</f>
        <v>0</v>
      </c>
      <c r="F55" s="49">
        <f>VLOOKUP(F54,'休日'!$B$16:$F$382,2)</f>
        <v>0</v>
      </c>
      <c r="I55" s="49">
        <f>VLOOKUP(I54,'休日'!$B$16:$F$382,2)</f>
        <v>0</v>
      </c>
      <c r="J55" s="49">
        <f>VLOOKUP(J54,'休日'!$B$16:$F$382,2)</f>
        <v>0</v>
      </c>
      <c r="K55" s="49">
        <f>VLOOKUP(K54,'休日'!$B$16:$F$382,2)</f>
        <v>0</v>
      </c>
      <c r="L55" s="49">
        <f>VLOOKUP(L54,'休日'!$B$16:$F$382,2)</f>
        <v>0</v>
      </c>
      <c r="M55" s="7"/>
      <c r="Q55" s="47"/>
      <c r="R55" s="47"/>
      <c r="S55" s="47"/>
      <c r="T55" s="47"/>
      <c r="U55" s="47"/>
      <c r="V55" s="47"/>
      <c r="W55" s="47"/>
    </row>
    <row r="56" spans="2:23" ht="11.25" customHeight="1">
      <c r="B56" s="6"/>
      <c r="C56" s="45">
        <f t="shared" si="3"/>
        <v>39154</v>
      </c>
      <c r="D56" s="44"/>
      <c r="E56" s="44"/>
      <c r="F56" s="44"/>
      <c r="I56" s="44"/>
      <c r="J56" s="44"/>
      <c r="K56" s="44"/>
      <c r="L56" s="44"/>
      <c r="M56" s="7"/>
      <c r="Q56" s="47"/>
      <c r="R56" s="47"/>
      <c r="S56" s="47"/>
      <c r="T56" s="47"/>
      <c r="U56" s="47"/>
      <c r="V56" s="47"/>
      <c r="W56" s="47"/>
    </row>
    <row r="57" spans="2:23" ht="11.25" customHeight="1">
      <c r="B57" s="6"/>
      <c r="C57" s="45">
        <f t="shared" si="3"/>
        <v>39155</v>
      </c>
      <c r="D57" s="44"/>
      <c r="E57" s="44"/>
      <c r="F57" s="44"/>
      <c r="I57" s="44"/>
      <c r="J57" s="44"/>
      <c r="K57" s="44"/>
      <c r="L57" s="44"/>
      <c r="M57" s="7"/>
      <c r="Q57" s="47"/>
      <c r="R57" s="47"/>
      <c r="S57" s="47"/>
      <c r="T57" s="47"/>
      <c r="U57" s="47"/>
      <c r="V57" s="47"/>
      <c r="W57" s="47"/>
    </row>
    <row r="58" spans="2:23" ht="11.25" customHeight="1">
      <c r="B58" s="6"/>
      <c r="C58" s="45">
        <f t="shared" si="3"/>
        <v>39156</v>
      </c>
      <c r="D58" s="51">
        <f>VLOOKUP(D54,Moon!$B$16:$C$382,2)</f>
        <v>0</v>
      </c>
      <c r="E58" s="51">
        <f>VLOOKUP(E54,Moon!$B$16:$C$382,2)</f>
        <v>0</v>
      </c>
      <c r="F58" s="51">
        <f>VLOOKUP(F54,Moon!$B$16:$C$382,2)</f>
        <v>0</v>
      </c>
      <c r="G58" s="52"/>
      <c r="H58" s="52"/>
      <c r="I58" s="51">
        <f>VLOOKUP(I54,Moon!$B$16:$C$382,2)</f>
        <v>0</v>
      </c>
      <c r="J58" s="51">
        <f>VLOOKUP(J54,Moon!$B$16:$C$382,2)</f>
        <v>0</v>
      </c>
      <c r="K58" s="51">
        <f>VLOOKUP(K54,Moon!$B$16:$C$382,2)</f>
        <v>0</v>
      </c>
      <c r="L58" s="51" t="str">
        <f>VLOOKUP(L54,Moon!$B$16:$C$382,2)</f>
        <v>●</v>
      </c>
      <c r="M58" s="7"/>
      <c r="Q58" s="47"/>
      <c r="R58" s="47"/>
      <c r="S58" s="47"/>
      <c r="T58" s="47"/>
      <c r="U58" s="47"/>
      <c r="V58" s="47"/>
      <c r="W58" s="47"/>
    </row>
    <row r="59" spans="2:23" ht="11.25" customHeight="1">
      <c r="B59" s="6"/>
      <c r="C59" s="45">
        <f t="shared" si="3"/>
        <v>39157</v>
      </c>
      <c r="D59" s="43">
        <f>L54+1</f>
        <v>39132</v>
      </c>
      <c r="E59" s="43">
        <f>D59+1</f>
        <v>39133</v>
      </c>
      <c r="F59" s="43">
        <f>E59+1</f>
        <v>39134</v>
      </c>
      <c r="G59" s="20"/>
      <c r="H59" s="20"/>
      <c r="I59" s="43">
        <f>F59+1</f>
        <v>39135</v>
      </c>
      <c r="J59" s="43">
        <f>I59+1</f>
        <v>39136</v>
      </c>
      <c r="K59" s="43">
        <f>J59+1</f>
        <v>39137</v>
      </c>
      <c r="L59" s="43">
        <f>K59+1</f>
        <v>39138</v>
      </c>
      <c r="M59" s="7"/>
      <c r="Q59" s="47"/>
      <c r="R59" s="47"/>
      <c r="S59" s="47"/>
      <c r="T59" s="47"/>
      <c r="U59" s="47"/>
      <c r="V59" s="47"/>
      <c r="W59" s="47"/>
    </row>
    <row r="60" spans="2:23" ht="11.25" customHeight="1">
      <c r="B60" s="6"/>
      <c r="C60" s="45">
        <f t="shared" si="3"/>
        <v>39158</v>
      </c>
      <c r="D60" s="49">
        <f>VLOOKUP(D59,'休日'!$B$16:$F$382,2)</f>
        <v>0</v>
      </c>
      <c r="E60" s="49">
        <f>VLOOKUP(E59,'休日'!$B$16:$F$382,2)</f>
        <v>0</v>
      </c>
      <c r="F60" s="49">
        <f>VLOOKUP(F59,'休日'!$B$16:$F$382,2)</f>
        <v>0</v>
      </c>
      <c r="I60" s="49">
        <f>VLOOKUP(I59,'休日'!$B$16:$F$382,2)</f>
        <v>0</v>
      </c>
      <c r="J60" s="49">
        <f>VLOOKUP(J59,'休日'!$B$16:$F$382,2)</f>
        <v>0</v>
      </c>
      <c r="K60" s="49">
        <f>VLOOKUP(K59,'休日'!$B$16:$F$382,2)</f>
        <v>0</v>
      </c>
      <c r="L60" s="49">
        <f>VLOOKUP(L59,'休日'!$B$16:$F$382,2)</f>
        <v>0</v>
      </c>
      <c r="M60" s="7"/>
      <c r="Q60" s="47"/>
      <c r="R60" s="47"/>
      <c r="S60" s="47"/>
      <c r="T60" s="47"/>
      <c r="U60" s="47"/>
      <c r="V60" s="47"/>
      <c r="W60" s="47"/>
    </row>
    <row r="61" spans="2:23" ht="11.25" customHeight="1">
      <c r="B61" s="6"/>
      <c r="C61" s="45">
        <f t="shared" si="3"/>
        <v>39159</v>
      </c>
      <c r="D61" s="44"/>
      <c r="E61" s="44"/>
      <c r="F61" s="44"/>
      <c r="I61" s="44"/>
      <c r="J61" s="44"/>
      <c r="K61" s="44"/>
      <c r="L61" s="44"/>
      <c r="M61" s="7"/>
      <c r="Q61" s="47"/>
      <c r="R61" s="47"/>
      <c r="S61" s="47"/>
      <c r="T61" s="47"/>
      <c r="U61" s="47"/>
      <c r="V61" s="47"/>
      <c r="W61" s="47"/>
    </row>
    <row r="62" spans="2:23" ht="11.25" customHeight="1">
      <c r="B62" s="6"/>
      <c r="C62" s="45">
        <f t="shared" si="3"/>
        <v>39160</v>
      </c>
      <c r="D62" s="44"/>
      <c r="E62" s="44"/>
      <c r="F62" s="44"/>
      <c r="I62" s="44"/>
      <c r="J62" s="44"/>
      <c r="K62" s="44"/>
      <c r="L62" s="44"/>
      <c r="M62" s="7"/>
      <c r="Q62" s="47"/>
      <c r="R62" s="47"/>
      <c r="S62" s="47"/>
      <c r="T62" s="47"/>
      <c r="U62" s="47"/>
      <c r="V62" s="47"/>
      <c r="W62" s="47"/>
    </row>
    <row r="63" spans="2:23" ht="11.25" customHeight="1">
      <c r="B63" s="6"/>
      <c r="C63" s="45">
        <f t="shared" si="3"/>
        <v>39161</v>
      </c>
      <c r="D63" s="51">
        <f>VLOOKUP(D59,Moon!$B$16:$C$382,2)</f>
        <v>0</v>
      </c>
      <c r="E63" s="51">
        <f>VLOOKUP(E59,Moon!$B$16:$C$382,2)</f>
        <v>0</v>
      </c>
      <c r="F63" s="51">
        <f>VLOOKUP(F59,Moon!$B$16:$C$382,2)</f>
        <v>0</v>
      </c>
      <c r="G63" s="52"/>
      <c r="H63" s="52"/>
      <c r="I63" s="51">
        <f>VLOOKUP(I59,Moon!$B$16:$C$382,2)</f>
        <v>0</v>
      </c>
      <c r="J63" s="51">
        <f>VLOOKUP(J59,Moon!$B$16:$C$382,2)</f>
        <v>0</v>
      </c>
      <c r="K63" s="51" t="str">
        <f>VLOOKUP(K59,Moon!$B$16:$C$382,2)</f>
        <v>)</v>
      </c>
      <c r="L63" s="51">
        <f>VLOOKUP(L59,Moon!$B$16:$C$382,2)</f>
        <v>0</v>
      </c>
      <c r="M63" s="7"/>
      <c r="Q63" s="47"/>
      <c r="R63" s="47"/>
      <c r="S63" s="47"/>
      <c r="T63" s="47"/>
      <c r="U63" s="47"/>
      <c r="V63" s="47"/>
      <c r="W63" s="47"/>
    </row>
    <row r="64" spans="2:23" ht="11.25" customHeight="1">
      <c r="B64" s="6"/>
      <c r="C64" s="45">
        <f t="shared" si="3"/>
        <v>39162</v>
      </c>
      <c r="D64" s="43">
        <f>L59+1</f>
        <v>39139</v>
      </c>
      <c r="E64" s="43">
        <f>D64+1</f>
        <v>39140</v>
      </c>
      <c r="F64" s="43">
        <f>E64+1</f>
        <v>39141</v>
      </c>
      <c r="G64" s="20"/>
      <c r="H64" s="20"/>
      <c r="I64" s="43">
        <f>F64+1</f>
        <v>39142</v>
      </c>
      <c r="J64" s="43">
        <f>I64+1</f>
        <v>39143</v>
      </c>
      <c r="K64" s="43">
        <f>J64+1</f>
        <v>39144</v>
      </c>
      <c r="L64" s="43">
        <f>K64+1</f>
        <v>39145</v>
      </c>
      <c r="M64" s="7"/>
      <c r="Q64" s="47"/>
      <c r="R64" s="47"/>
      <c r="S64" s="47"/>
      <c r="T64" s="47"/>
      <c r="U64" s="47"/>
      <c r="V64" s="47"/>
      <c r="W64" s="47"/>
    </row>
    <row r="65" spans="2:23" ht="11.25" customHeight="1">
      <c r="B65" s="6"/>
      <c r="C65" s="45">
        <f t="shared" si="3"/>
        <v>39163</v>
      </c>
      <c r="D65" s="49">
        <f>VLOOKUP(D64,'休日'!$B$16:$F$382,2)</f>
        <v>0</v>
      </c>
      <c r="E65" s="49">
        <f>VLOOKUP(E64,'休日'!$B$16:$F$382,2)</f>
        <v>0</v>
      </c>
      <c r="F65" s="49">
        <f>VLOOKUP(F64,'休日'!$B$16:$F$382,2)</f>
        <v>0</v>
      </c>
      <c r="I65" s="49">
        <f>VLOOKUP(I64,'休日'!$B$16:$F$382,2)</f>
        <v>0</v>
      </c>
      <c r="J65" s="49">
        <f>VLOOKUP(J64,'休日'!$B$16:$F$382,2)</f>
        <v>0</v>
      </c>
      <c r="K65" s="49">
        <f>VLOOKUP(K64,'休日'!$B$16:$F$382,2)</f>
        <v>0</v>
      </c>
      <c r="L65" s="49">
        <f>VLOOKUP(L64,'休日'!$B$16:$F$382,2)</f>
        <v>0</v>
      </c>
      <c r="M65" s="7"/>
      <c r="Q65" s="47"/>
      <c r="R65" s="47"/>
      <c r="S65" s="47"/>
      <c r="T65" s="47"/>
      <c r="U65" s="47"/>
      <c r="V65" s="47"/>
      <c r="W65" s="47"/>
    </row>
    <row r="66" spans="2:23" ht="11.25" customHeight="1">
      <c r="B66" s="6"/>
      <c r="C66" s="45">
        <f t="shared" si="3"/>
        <v>39164</v>
      </c>
      <c r="D66" s="44"/>
      <c r="E66" s="44"/>
      <c r="F66" s="44"/>
      <c r="I66" s="44"/>
      <c r="J66" s="44"/>
      <c r="K66" s="44"/>
      <c r="L66" s="44"/>
      <c r="M66" s="7"/>
      <c r="Q66" s="47"/>
      <c r="R66" s="47"/>
      <c r="S66" s="47"/>
      <c r="T66" s="47"/>
      <c r="U66" s="47"/>
      <c r="V66" s="47"/>
      <c r="W66" s="47"/>
    </row>
    <row r="67" spans="2:23" ht="11.25" customHeight="1">
      <c r="B67" s="6"/>
      <c r="C67" s="45">
        <f t="shared" si="3"/>
        <v>39165</v>
      </c>
      <c r="D67" s="44"/>
      <c r="E67" s="44"/>
      <c r="F67" s="44"/>
      <c r="I67" s="44"/>
      <c r="J67" s="44"/>
      <c r="K67" s="44"/>
      <c r="L67" s="44"/>
      <c r="M67" s="7"/>
      <c r="Q67" s="47"/>
      <c r="R67" s="47"/>
      <c r="S67" s="47"/>
      <c r="T67" s="47"/>
      <c r="U67" s="47"/>
      <c r="V67" s="47"/>
      <c r="W67" s="47"/>
    </row>
    <row r="68" spans="2:23" ht="11.25" customHeight="1">
      <c r="B68" s="6"/>
      <c r="C68" s="45">
        <f t="shared" si="3"/>
        <v>39166</v>
      </c>
      <c r="D68" s="51">
        <f>VLOOKUP(D64,Moon!$B$16:$C$382,2)</f>
        <v>0</v>
      </c>
      <c r="E68" s="51">
        <f>VLOOKUP(E64,Moon!$B$16:$C$382,2)</f>
        <v>0</v>
      </c>
      <c r="F68" s="51">
        <f>VLOOKUP(F64,Moon!$B$16:$C$382,2)</f>
        <v>0</v>
      </c>
      <c r="G68" s="52"/>
      <c r="H68" s="52"/>
      <c r="I68" s="51">
        <f>VLOOKUP(I64,Moon!$B$16:$C$382,2)</f>
        <v>0</v>
      </c>
      <c r="J68" s="51">
        <f>VLOOKUP(J64,Moon!$B$16:$C$382,2)</f>
        <v>0</v>
      </c>
      <c r="K68" s="51">
        <f>VLOOKUP(K64,Moon!$B$16:$C$382,2)</f>
        <v>0</v>
      </c>
      <c r="L68" s="51" t="str">
        <f>VLOOKUP(L64,Moon!$B$16:$C$382,2)</f>
        <v>○</v>
      </c>
      <c r="M68" s="7"/>
      <c r="Q68" s="47"/>
      <c r="R68" s="47"/>
      <c r="S68" s="47"/>
      <c r="T68" s="47"/>
      <c r="U68" s="47"/>
      <c r="V68" s="47"/>
      <c r="W68" s="47"/>
    </row>
    <row r="69" spans="2:23" ht="11.25" customHeight="1">
      <c r="B69" s="6"/>
      <c r="C69" s="45">
        <f t="shared" si="3"/>
        <v>39167</v>
      </c>
      <c r="D69" s="43">
        <f>L64+1</f>
        <v>39146</v>
      </c>
      <c r="E69" s="43">
        <f>D69+1</f>
        <v>39147</v>
      </c>
      <c r="F69" s="43">
        <f>E69+1</f>
        <v>39148</v>
      </c>
      <c r="I69" s="34"/>
      <c r="J69" s="35"/>
      <c r="K69" s="35"/>
      <c r="L69" s="36"/>
      <c r="M69" s="7"/>
      <c r="Q69" s="47"/>
      <c r="R69" s="47"/>
      <c r="S69" s="47"/>
      <c r="T69" s="47"/>
      <c r="U69" s="47"/>
      <c r="V69" s="47"/>
      <c r="W69" s="47"/>
    </row>
    <row r="70" spans="2:23" ht="11.25" customHeight="1">
      <c r="B70" s="6"/>
      <c r="C70" s="45">
        <f t="shared" si="3"/>
        <v>39168</v>
      </c>
      <c r="D70" s="49">
        <f>VLOOKUP(D69,'休日'!$B$16:$F$382,2)</f>
        <v>0</v>
      </c>
      <c r="E70" s="49">
        <f>VLOOKUP(E69,'休日'!$B$16:$F$382,2)</f>
        <v>0</v>
      </c>
      <c r="F70" s="49">
        <f>VLOOKUP(F69,'休日'!$B$16:$F$382,2)</f>
        <v>0</v>
      </c>
      <c r="I70" s="37"/>
      <c r="J70" s="38"/>
      <c r="K70" s="38"/>
      <c r="L70" s="39"/>
      <c r="M70" s="7"/>
      <c r="Q70" s="47"/>
      <c r="R70" s="47"/>
      <c r="S70" s="47"/>
      <c r="T70" s="47"/>
      <c r="U70" s="47"/>
      <c r="V70" s="47"/>
      <c r="W70" s="47"/>
    </row>
    <row r="71" spans="2:23" ht="11.25" customHeight="1">
      <c r="B71" s="6"/>
      <c r="C71" s="45">
        <f t="shared" si="3"/>
        <v>39169</v>
      </c>
      <c r="D71" s="44"/>
      <c r="E71" s="44"/>
      <c r="F71" s="44"/>
      <c r="I71" s="37"/>
      <c r="J71" s="38"/>
      <c r="K71" s="38"/>
      <c r="L71" s="39"/>
      <c r="M71" s="7"/>
      <c r="Q71" s="47"/>
      <c r="R71" s="47"/>
      <c r="S71" s="47"/>
      <c r="T71" s="47"/>
      <c r="U71" s="47"/>
      <c r="V71" s="47"/>
      <c r="W71" s="47"/>
    </row>
    <row r="72" spans="2:23" ht="11.25" customHeight="1">
      <c r="B72" s="6"/>
      <c r="C72" s="45">
        <f>C71+1</f>
        <v>39170</v>
      </c>
      <c r="D72" s="44"/>
      <c r="E72" s="44"/>
      <c r="F72" s="44"/>
      <c r="I72" s="37"/>
      <c r="J72" s="38"/>
      <c r="K72" s="38"/>
      <c r="L72" s="39"/>
      <c r="M72" s="7"/>
      <c r="Q72" s="47"/>
      <c r="R72" s="47"/>
      <c r="S72" s="47"/>
      <c r="T72" s="47"/>
      <c r="U72" s="47"/>
      <c r="V72" s="47"/>
      <c r="W72" s="47"/>
    </row>
    <row r="73" spans="2:23" ht="11.25" customHeight="1">
      <c r="B73" s="6"/>
      <c r="C73" s="45">
        <f>C72+1</f>
        <v>39171</v>
      </c>
      <c r="D73" s="51">
        <f>VLOOKUP(D69,Moon!$B$16:$C$382,2)</f>
        <v>0</v>
      </c>
      <c r="E73" s="51">
        <f>VLOOKUP(E69,Moon!$B$16:$C$382,2)</f>
        <v>0</v>
      </c>
      <c r="F73" s="51">
        <f>VLOOKUP(F69,Moon!$B$16:$C$382,2)</f>
        <v>0</v>
      </c>
      <c r="G73" s="52"/>
      <c r="H73" s="52"/>
      <c r="I73" s="37"/>
      <c r="J73" s="38"/>
      <c r="K73" s="38"/>
      <c r="L73" s="39"/>
      <c r="M73" s="7"/>
      <c r="Q73" s="47"/>
      <c r="R73" s="47"/>
      <c r="S73" s="47"/>
      <c r="T73" s="47"/>
      <c r="U73" s="47"/>
      <c r="V73" s="47"/>
      <c r="W73" s="47"/>
    </row>
    <row r="74" spans="2:23" ht="11.25" customHeight="1">
      <c r="B74" s="6"/>
      <c r="C74" s="45">
        <f>C73+1</f>
        <v>39172</v>
      </c>
      <c r="D74" s="34"/>
      <c r="E74" s="35"/>
      <c r="F74" s="36"/>
      <c r="I74" s="37"/>
      <c r="J74" s="38"/>
      <c r="K74" s="38"/>
      <c r="L74" s="39"/>
      <c r="M74" s="7"/>
      <c r="Q74" s="47"/>
      <c r="R74" s="47"/>
      <c r="S74" s="47"/>
      <c r="T74" s="47"/>
      <c r="U74" s="47"/>
      <c r="V74" s="47"/>
      <c r="W74" s="47"/>
    </row>
    <row r="75" spans="2:23" ht="19.5" customHeight="1">
      <c r="B75" s="6"/>
      <c r="C75" s="45">
        <f>C74+1</f>
        <v>39173</v>
      </c>
      <c r="D75" s="40"/>
      <c r="E75" s="41"/>
      <c r="F75" s="42"/>
      <c r="I75" s="40"/>
      <c r="J75" s="41"/>
      <c r="K75" s="41"/>
      <c r="L75" s="42"/>
      <c r="M75" s="7"/>
      <c r="Q75" s="47"/>
      <c r="R75" s="47"/>
      <c r="S75" s="47"/>
      <c r="T75" s="47"/>
      <c r="U75" s="47"/>
      <c r="V75" s="47"/>
      <c r="W75" s="47"/>
    </row>
    <row r="76" spans="1:23" ht="9.75" customHeight="1">
      <c r="A76" s="5"/>
      <c r="B76" s="8"/>
      <c r="C76" s="33"/>
      <c r="D76" s="9"/>
      <c r="E76" s="9"/>
      <c r="F76" s="9"/>
      <c r="G76" s="9"/>
      <c r="H76" s="9"/>
      <c r="I76" s="9"/>
      <c r="J76" s="9"/>
      <c r="K76" s="9"/>
      <c r="L76" s="9"/>
      <c r="M76" s="10"/>
      <c r="N76" s="3"/>
      <c r="Q76" s="47"/>
      <c r="R76" s="47"/>
      <c r="S76" s="47"/>
      <c r="T76" s="47"/>
      <c r="U76" s="47"/>
      <c r="V76" s="47"/>
      <c r="W76" s="47"/>
    </row>
    <row r="77" spans="2:23" ht="6.75" customHeight="1">
      <c r="B77" s="5"/>
      <c r="F77" s="5"/>
      <c r="G77" s="16"/>
      <c r="H77" s="17"/>
      <c r="M77" s="3"/>
      <c r="Q77" s="47"/>
      <c r="R77" s="47"/>
      <c r="S77" s="47"/>
      <c r="T77" s="47"/>
      <c r="U77" s="47"/>
      <c r="V77" s="47"/>
      <c r="W77" s="47"/>
    </row>
    <row r="78" spans="17:23" ht="18" customHeight="1">
      <c r="Q78" s="47"/>
      <c r="R78" s="47"/>
      <c r="S78" s="47"/>
      <c r="T78" s="47"/>
      <c r="U78" s="47"/>
      <c r="V78" s="47"/>
      <c r="W78" s="47"/>
    </row>
    <row r="79" spans="17:23" ht="18" customHeight="1">
      <c r="Q79" s="47"/>
      <c r="R79" s="47"/>
      <c r="S79" s="47"/>
      <c r="T79" s="47"/>
      <c r="U79" s="47"/>
      <c r="V79" s="47"/>
      <c r="W79" s="47"/>
    </row>
    <row r="80" spans="17:23" ht="18" customHeight="1">
      <c r="Q80" s="47"/>
      <c r="R80" s="47"/>
      <c r="S80" s="47"/>
      <c r="T80" s="47"/>
      <c r="U80" s="47"/>
      <c r="V80" s="47"/>
      <c r="W80" s="47"/>
    </row>
    <row r="81" spans="17:23" ht="18" customHeight="1">
      <c r="Q81" s="47"/>
      <c r="R81" s="47"/>
      <c r="S81" s="47"/>
      <c r="T81" s="47"/>
      <c r="U81" s="47"/>
      <c r="V81" s="47"/>
      <c r="W81" s="47"/>
    </row>
    <row r="82" spans="17:23" ht="18" customHeight="1">
      <c r="Q82" s="47"/>
      <c r="R82" s="47"/>
      <c r="S82" s="47"/>
      <c r="T82" s="47"/>
      <c r="U82" s="47"/>
      <c r="V82" s="47"/>
      <c r="W82" s="47"/>
    </row>
  </sheetData>
  <conditionalFormatting sqref="G11:H11 I7:L7 D12:F12 G6:H6 D22:F22 D17:F17 I22:L22 I27:L27 D27:F27 G16:H16 G21:H21 G26:H26 I12:L12 I17:L17 D32:F32 D20:F20 I20:L20 I25:L25 D30:F30 D35:F35 D10:F10 D7:F7 I10:L10 D15:F15 I15:L15 D25:F25 I30:L30 G49:H49 I45:L45 D50:F50 G44:H44 D60:F60 D55:F55 I60:L60 I65:L65 D65:F65 G54:H54 G59:H59 G64:H64 I50:L50 I55:L55 D70:F70 D58:F58 I58:L58 I63:L63 D68:F68 D73:F73 D48:F48 D45:F45 I48:L48 D53:F53 I53:L53 D63:F63 I68:L68">
    <cfRule type="cellIs" priority="1" dxfId="0" operator="equal" stopIfTrue="1">
      <formula>0</formula>
    </cfRule>
  </conditionalFormatting>
  <conditionalFormatting sqref="D5:F5 I5:L5 C6:C33 C44:C71 D43:F43 I43:L43">
    <cfRule type="expression" priority="2" dxfId="3" stopIfTrue="1">
      <formula>IF(WEEKDAY(C5)=7,TRUE,FALSE)</formula>
    </cfRule>
    <cfRule type="expression" priority="3" dxfId="1" stopIfTrue="1">
      <formula>IF(WEEKDAY(C5)=1,TRUE,FALSE)</formula>
    </cfRule>
  </conditionalFormatting>
  <conditionalFormatting sqref="I21:L21 I6:L6 I26:L26 D16:F16 D21:F21 D26:F26 D6:F6 D31:F31 I11:L11 D11:F11 I16:L16 I59:L59 I44:L44 I64:L64 D54:F54 D59:F59 D64:F64 D44:F44 D69:F69 I49:L49 D49:F49 I54:L54">
    <cfRule type="cellIs" priority="4" dxfId="0" operator="equal" stopIfTrue="1">
      <formula>1</formula>
    </cfRule>
  </conditionalFormatting>
  <conditionalFormatting sqref="Q15:W76">
    <cfRule type="expression" priority="5" dxfId="4" stopIfTrue="1">
      <formula>IF(MOD(MONTH(Q15),2)=0,TRUE,fales)</formula>
    </cfRule>
  </conditionalFormatting>
  <conditionalFormatting sqref="C34:C37 C72:C75">
    <cfRule type="expression" priority="6" dxfId="5" stopIfTrue="1">
      <formula>IF(DAY(C34)&lt;15,TRUE,FALSE)</formula>
    </cfRule>
    <cfRule type="expression" priority="7" dxfId="1" stopIfTrue="1">
      <formula>IF(WEEKDAY(C34)=1,TRUE,FALSE)</formula>
    </cfRule>
    <cfRule type="expression" priority="8" dxfId="6" stopIfTrue="1">
      <formula>IF(WEEKDAY(C34)=7,TRUE,FALSE)</formula>
    </cfRule>
  </conditionalFormatting>
  <hyperlinks>
    <hyperlink ref="J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2:I729"/>
  <sheetViews>
    <sheetView workbookViewId="0" topLeftCell="A1">
      <selection activeCell="A49" sqref="A49"/>
    </sheetView>
  </sheetViews>
  <sheetFormatPr defaultColWidth="9.00390625" defaultRowHeight="12.75"/>
  <cols>
    <col min="1" max="1" width="41.125" style="0" bestFit="1" customWidth="1"/>
    <col min="2" max="2" width="12.25390625" style="23" bestFit="1" customWidth="1"/>
    <col min="3" max="3" width="14.125" style="0" bestFit="1" customWidth="1"/>
    <col min="4" max="4" width="12.25390625" style="23" bestFit="1" customWidth="1"/>
    <col min="5" max="5" width="14.125" style="0" bestFit="1" customWidth="1"/>
    <col min="6" max="6" width="12.25390625" style="23" bestFit="1" customWidth="1"/>
    <col min="7" max="7" width="14.125" style="0" bestFit="1" customWidth="1"/>
    <col min="8" max="8" width="12.25390625" style="23" bestFit="1" customWidth="1"/>
    <col min="9" max="9" width="14.125" style="0" bestFit="1" customWidth="1"/>
  </cols>
  <sheetData>
    <row r="12" spans="2:9" ht="13.5">
      <c r="B12" s="53" t="s">
        <v>29</v>
      </c>
      <c r="C12" s="27"/>
      <c r="D12"/>
      <c r="E12" s="27"/>
      <c r="F12"/>
      <c r="G12" s="27"/>
      <c r="H12"/>
      <c r="I12" s="27"/>
    </row>
    <row r="15" spans="2:8" ht="12">
      <c r="B15">
        <v>2007</v>
      </c>
      <c r="D15"/>
      <c r="F15"/>
      <c r="H15"/>
    </row>
    <row r="16" spans="2:8" ht="12">
      <c r="B16" s="24">
        <f>DATE($B$15,1,1)</f>
        <v>39083</v>
      </c>
      <c r="D16" s="24"/>
      <c r="F16" s="24"/>
      <c r="H16" s="24"/>
    </row>
    <row r="17" spans="2:8" ht="12">
      <c r="B17" s="24">
        <f aca="true" t="shared" si="0" ref="B17:B80">B16+1</f>
        <v>39084</v>
      </c>
      <c r="D17" s="24"/>
      <c r="F17" s="24"/>
      <c r="H17" s="24"/>
    </row>
    <row r="18" spans="2:8" ht="12">
      <c r="B18" s="24">
        <f t="shared" si="0"/>
        <v>39085</v>
      </c>
      <c r="C18" t="s">
        <v>26</v>
      </c>
      <c r="D18" s="24"/>
      <c r="F18" s="24"/>
      <c r="H18" s="24"/>
    </row>
    <row r="19" spans="2:8" ht="12">
      <c r="B19" s="24">
        <f t="shared" si="0"/>
        <v>39086</v>
      </c>
      <c r="D19" s="24"/>
      <c r="F19" s="24"/>
      <c r="H19" s="24"/>
    </row>
    <row r="20" spans="2:8" ht="12">
      <c r="B20" s="24">
        <f t="shared" si="0"/>
        <v>39087</v>
      </c>
      <c r="D20" s="24"/>
      <c r="F20" s="24"/>
      <c r="H20" s="24"/>
    </row>
    <row r="21" spans="2:8" ht="12">
      <c r="B21" s="24">
        <f t="shared" si="0"/>
        <v>39088</v>
      </c>
      <c r="D21" s="24"/>
      <c r="F21" s="24"/>
      <c r="H21" s="24"/>
    </row>
    <row r="22" spans="2:8" ht="12">
      <c r="B22" s="24">
        <f t="shared" si="0"/>
        <v>39089</v>
      </c>
      <c r="D22" s="24"/>
      <c r="F22" s="24"/>
      <c r="H22" s="24"/>
    </row>
    <row r="23" spans="2:8" ht="12">
      <c r="B23" s="24">
        <f t="shared" si="0"/>
        <v>39090</v>
      </c>
      <c r="D23" s="24"/>
      <c r="F23" s="24"/>
      <c r="H23" s="24"/>
    </row>
    <row r="24" spans="2:8" ht="12">
      <c r="B24" s="24">
        <f t="shared" si="0"/>
        <v>39091</v>
      </c>
      <c r="D24" s="24"/>
      <c r="F24" s="24"/>
      <c r="H24" s="24"/>
    </row>
    <row r="25" spans="2:8" ht="12">
      <c r="B25" s="24">
        <f t="shared" si="0"/>
        <v>39092</v>
      </c>
      <c r="D25" s="24"/>
      <c r="F25" s="24"/>
      <c r="H25" s="24"/>
    </row>
    <row r="26" spans="2:8" ht="12">
      <c r="B26" s="24">
        <f t="shared" si="0"/>
        <v>39093</v>
      </c>
      <c r="C26" t="s">
        <v>30</v>
      </c>
      <c r="D26" s="24"/>
      <c r="F26" s="24"/>
      <c r="H26" s="24"/>
    </row>
    <row r="27" spans="2:8" ht="12">
      <c r="B27" s="24">
        <f t="shared" si="0"/>
        <v>39094</v>
      </c>
      <c r="D27" s="24"/>
      <c r="F27" s="24"/>
      <c r="H27" s="24"/>
    </row>
    <row r="28" spans="2:8" ht="12">
      <c r="B28" s="24">
        <f t="shared" si="0"/>
        <v>39095</v>
      </c>
      <c r="D28" s="24"/>
      <c r="F28" s="24"/>
      <c r="H28" s="24"/>
    </row>
    <row r="29" spans="2:8" ht="12">
      <c r="B29" s="24">
        <f t="shared" si="0"/>
        <v>39096</v>
      </c>
      <c r="D29" s="24"/>
      <c r="F29" s="24"/>
      <c r="H29" s="24"/>
    </row>
    <row r="30" spans="2:8" ht="12">
      <c r="B30" s="24">
        <f t="shared" si="0"/>
        <v>39097</v>
      </c>
      <c r="D30" s="24"/>
      <c r="F30" s="24"/>
      <c r="H30" s="24"/>
    </row>
    <row r="31" spans="2:8" ht="12">
      <c r="B31" s="24">
        <f t="shared" si="0"/>
        <v>39098</v>
      </c>
      <c r="D31" s="24"/>
      <c r="F31" s="24"/>
      <c r="H31" s="24"/>
    </row>
    <row r="32" spans="2:8" ht="12">
      <c r="B32" s="24">
        <f t="shared" si="0"/>
        <v>39099</v>
      </c>
      <c r="D32" s="24"/>
      <c r="F32" s="24"/>
      <c r="H32" s="24"/>
    </row>
    <row r="33" spans="2:8" ht="12">
      <c r="B33" s="24">
        <f t="shared" si="0"/>
        <v>39100</v>
      </c>
      <c r="D33" s="24"/>
      <c r="F33" s="24"/>
      <c r="H33" s="24"/>
    </row>
    <row r="34" spans="2:8" ht="12">
      <c r="B34" s="24">
        <f t="shared" si="0"/>
        <v>39101</v>
      </c>
      <c r="C34" t="s">
        <v>27</v>
      </c>
      <c r="D34" s="24"/>
      <c r="F34" s="24"/>
      <c r="H34" s="24"/>
    </row>
    <row r="35" spans="2:8" ht="12">
      <c r="B35" s="24">
        <f t="shared" si="0"/>
        <v>39102</v>
      </c>
      <c r="D35" s="24"/>
      <c r="F35" s="24"/>
      <c r="H35" s="24"/>
    </row>
    <row r="36" spans="2:8" ht="12">
      <c r="B36" s="24">
        <f t="shared" si="0"/>
        <v>39103</v>
      </c>
      <c r="D36" s="24"/>
      <c r="F36" s="24"/>
      <c r="H36" s="24"/>
    </row>
    <row r="37" spans="2:8" ht="12">
      <c r="B37" s="24">
        <f t="shared" si="0"/>
        <v>39104</v>
      </c>
      <c r="D37" s="24"/>
      <c r="F37" s="24"/>
      <c r="H37" s="24"/>
    </row>
    <row r="38" spans="2:8" ht="12">
      <c r="B38" s="24">
        <f t="shared" si="0"/>
        <v>39105</v>
      </c>
      <c r="D38" s="24"/>
      <c r="F38" s="24"/>
      <c r="H38" s="24"/>
    </row>
    <row r="39" spans="2:8" ht="12">
      <c r="B39" s="24">
        <f t="shared" si="0"/>
        <v>39106</v>
      </c>
      <c r="D39" s="24"/>
      <c r="F39" s="24"/>
      <c r="H39" s="24"/>
    </row>
    <row r="40" spans="2:8" ht="12">
      <c r="B40" s="24">
        <f t="shared" si="0"/>
        <v>39107</v>
      </c>
      <c r="D40" s="24"/>
      <c r="F40" s="24"/>
      <c r="H40" s="24"/>
    </row>
    <row r="41" spans="2:8" ht="12">
      <c r="B41" s="24">
        <f t="shared" si="0"/>
        <v>39108</v>
      </c>
      <c r="C41" t="s">
        <v>31</v>
      </c>
      <c r="D41" s="24"/>
      <c r="F41" s="24"/>
      <c r="H41" s="24"/>
    </row>
    <row r="42" spans="2:8" ht="12">
      <c r="B42" s="24">
        <f t="shared" si="0"/>
        <v>39109</v>
      </c>
      <c r="D42" s="24"/>
      <c r="F42" s="24"/>
      <c r="H42" s="24"/>
    </row>
    <row r="43" spans="2:8" ht="12">
      <c r="B43" s="24">
        <f t="shared" si="0"/>
        <v>39110</v>
      </c>
      <c r="D43" s="24"/>
      <c r="F43" s="24"/>
      <c r="H43" s="24"/>
    </row>
    <row r="44" spans="2:8" ht="12">
      <c r="B44" s="24">
        <f t="shared" si="0"/>
        <v>39111</v>
      </c>
      <c r="D44" s="24"/>
      <c r="F44" s="24"/>
      <c r="H44" s="24"/>
    </row>
    <row r="45" spans="2:8" ht="12">
      <c r="B45" s="24">
        <f t="shared" si="0"/>
        <v>39112</v>
      </c>
      <c r="D45" s="24"/>
      <c r="F45" s="24"/>
      <c r="H45" s="24"/>
    </row>
    <row r="46" spans="2:8" ht="12">
      <c r="B46" s="24">
        <f t="shared" si="0"/>
        <v>39113</v>
      </c>
      <c r="D46" s="24"/>
      <c r="F46" s="24"/>
      <c r="H46" s="24"/>
    </row>
    <row r="47" spans="2:8" ht="12">
      <c r="B47" s="24">
        <f t="shared" si="0"/>
        <v>39114</v>
      </c>
      <c r="D47" s="24"/>
      <c r="F47" s="24"/>
      <c r="H47" s="24"/>
    </row>
    <row r="48" spans="2:8" ht="12">
      <c r="B48" s="24">
        <f t="shared" si="0"/>
        <v>39115</v>
      </c>
      <c r="C48" t="s">
        <v>32</v>
      </c>
      <c r="D48" s="24"/>
      <c r="F48" s="24"/>
      <c r="H48" s="24"/>
    </row>
    <row r="49" spans="2:8" ht="12">
      <c r="B49" s="24">
        <f t="shared" si="0"/>
        <v>39116</v>
      </c>
      <c r="D49" s="24"/>
      <c r="F49" s="24"/>
      <c r="H49" s="24"/>
    </row>
    <row r="50" spans="2:8" ht="12">
      <c r="B50" s="24">
        <f t="shared" si="0"/>
        <v>39117</v>
      </c>
      <c r="D50" s="24"/>
      <c r="F50" s="24"/>
      <c r="H50" s="24"/>
    </row>
    <row r="51" spans="2:8" ht="12">
      <c r="B51" s="24">
        <f t="shared" si="0"/>
        <v>39118</v>
      </c>
      <c r="D51" s="24"/>
      <c r="F51" s="24"/>
      <c r="H51" s="24"/>
    </row>
    <row r="52" spans="2:8" ht="12">
      <c r="B52" s="24">
        <f t="shared" si="0"/>
        <v>39119</v>
      </c>
      <c r="D52" s="24"/>
      <c r="F52" s="24"/>
      <c r="H52" s="24"/>
    </row>
    <row r="53" spans="2:8" ht="12">
      <c r="B53" s="24">
        <f t="shared" si="0"/>
        <v>39120</v>
      </c>
      <c r="D53" s="24"/>
      <c r="F53" s="24"/>
      <c r="H53" s="24"/>
    </row>
    <row r="54" spans="2:8" ht="12">
      <c r="B54" s="24">
        <f t="shared" si="0"/>
        <v>39121</v>
      </c>
      <c r="D54" s="24"/>
      <c r="F54" s="24"/>
      <c r="H54" s="24"/>
    </row>
    <row r="55" spans="2:8" ht="12">
      <c r="B55" s="24">
        <f t="shared" si="0"/>
        <v>39122</v>
      </c>
      <c r="D55" s="24"/>
      <c r="F55" s="24"/>
      <c r="H55" s="24"/>
    </row>
    <row r="56" spans="2:8" ht="12">
      <c r="B56" s="24">
        <f t="shared" si="0"/>
        <v>39123</v>
      </c>
      <c r="C56" t="s">
        <v>33</v>
      </c>
      <c r="D56" s="24"/>
      <c r="F56" s="24"/>
      <c r="H56" s="24"/>
    </row>
    <row r="57" spans="2:8" ht="12">
      <c r="B57" s="24">
        <f t="shared" si="0"/>
        <v>39124</v>
      </c>
      <c r="D57" s="24"/>
      <c r="F57" s="24"/>
      <c r="H57" s="24"/>
    </row>
    <row r="58" spans="2:8" ht="12">
      <c r="B58" s="24">
        <f t="shared" si="0"/>
        <v>39125</v>
      </c>
      <c r="D58" s="24"/>
      <c r="F58" s="24"/>
      <c r="H58" s="24"/>
    </row>
    <row r="59" spans="2:8" ht="12">
      <c r="B59" s="24">
        <f t="shared" si="0"/>
        <v>39126</v>
      </c>
      <c r="D59" s="24"/>
      <c r="F59" s="24"/>
      <c r="H59" s="24"/>
    </row>
    <row r="60" spans="2:8" ht="12">
      <c r="B60" s="24">
        <f t="shared" si="0"/>
        <v>39127</v>
      </c>
      <c r="D60" s="24"/>
      <c r="F60" s="24"/>
      <c r="H60" s="24"/>
    </row>
    <row r="61" spans="2:8" ht="12">
      <c r="B61" s="24">
        <f t="shared" si="0"/>
        <v>39128</v>
      </c>
      <c r="D61" s="24"/>
      <c r="F61" s="24"/>
      <c r="H61" s="24"/>
    </row>
    <row r="62" spans="2:8" ht="12">
      <c r="B62" s="24">
        <f t="shared" si="0"/>
        <v>39129</v>
      </c>
      <c r="D62" s="24"/>
      <c r="F62" s="24"/>
      <c r="H62" s="24"/>
    </row>
    <row r="63" spans="2:8" ht="12">
      <c r="B63" s="24">
        <f t="shared" si="0"/>
        <v>39130</v>
      </c>
      <c r="D63" s="24"/>
      <c r="F63" s="24"/>
      <c r="H63" s="24"/>
    </row>
    <row r="64" spans="2:8" ht="12">
      <c r="B64" s="24">
        <f t="shared" si="0"/>
        <v>39131</v>
      </c>
      <c r="C64" t="s">
        <v>34</v>
      </c>
      <c r="D64" s="24"/>
      <c r="F64" s="24"/>
      <c r="H64" s="24"/>
    </row>
    <row r="65" spans="2:8" ht="12">
      <c r="B65" s="24">
        <f t="shared" si="0"/>
        <v>39132</v>
      </c>
      <c r="D65" s="24"/>
      <c r="F65" s="24"/>
      <c r="H65" s="24"/>
    </row>
    <row r="66" spans="2:8" ht="12">
      <c r="B66" s="24">
        <f t="shared" si="0"/>
        <v>39133</v>
      </c>
      <c r="D66" s="24"/>
      <c r="F66" s="24"/>
      <c r="H66" s="24"/>
    </row>
    <row r="67" spans="2:8" ht="12">
      <c r="B67" s="24">
        <f t="shared" si="0"/>
        <v>39134</v>
      </c>
      <c r="D67" s="24"/>
      <c r="F67" s="24"/>
      <c r="H67" s="24"/>
    </row>
    <row r="68" spans="2:8" ht="12">
      <c r="B68" s="24">
        <f t="shared" si="0"/>
        <v>39135</v>
      </c>
      <c r="D68" s="24"/>
      <c r="F68" s="24"/>
      <c r="H68" s="24"/>
    </row>
    <row r="69" spans="2:8" ht="12">
      <c r="B69" s="24">
        <f t="shared" si="0"/>
        <v>39136</v>
      </c>
      <c r="D69" s="24"/>
      <c r="F69" s="24"/>
      <c r="H69" s="24"/>
    </row>
    <row r="70" spans="2:8" ht="12">
      <c r="B70" s="24">
        <f t="shared" si="0"/>
        <v>39137</v>
      </c>
      <c r="C70" t="s">
        <v>31</v>
      </c>
      <c r="D70" s="24"/>
      <c r="F70" s="24"/>
      <c r="H70" s="24"/>
    </row>
    <row r="71" spans="2:8" ht="12">
      <c r="B71" s="24">
        <f t="shared" si="0"/>
        <v>39138</v>
      </c>
      <c r="D71" s="24"/>
      <c r="F71" s="24"/>
      <c r="H71" s="24"/>
    </row>
    <row r="72" spans="2:8" ht="12">
      <c r="B72" s="24">
        <f t="shared" si="0"/>
        <v>39139</v>
      </c>
      <c r="D72" s="24"/>
      <c r="F72" s="24"/>
      <c r="H72" s="24"/>
    </row>
    <row r="73" spans="2:8" ht="12">
      <c r="B73" s="24">
        <f t="shared" si="0"/>
        <v>39140</v>
      </c>
      <c r="D73" s="24"/>
      <c r="F73" s="24"/>
      <c r="H73" s="24"/>
    </row>
    <row r="74" spans="2:8" ht="12">
      <c r="B74" s="24">
        <f t="shared" si="0"/>
        <v>39141</v>
      </c>
      <c r="D74" s="24"/>
      <c r="F74" s="24"/>
      <c r="H74" s="24"/>
    </row>
    <row r="75" spans="2:8" ht="12">
      <c r="B75" s="24">
        <f t="shared" si="0"/>
        <v>39142</v>
      </c>
      <c r="D75" s="24"/>
      <c r="F75" s="24"/>
      <c r="H75" s="24"/>
    </row>
    <row r="76" spans="2:8" ht="12">
      <c r="B76" s="24">
        <f t="shared" si="0"/>
        <v>39143</v>
      </c>
      <c r="D76" s="24"/>
      <c r="F76" s="24"/>
      <c r="H76" s="24"/>
    </row>
    <row r="77" spans="2:8" ht="12">
      <c r="B77" s="24">
        <f t="shared" si="0"/>
        <v>39144</v>
      </c>
      <c r="D77" s="24"/>
      <c r="F77" s="24"/>
      <c r="H77" s="24"/>
    </row>
    <row r="78" spans="2:8" ht="12">
      <c r="B78" s="24">
        <f t="shared" si="0"/>
        <v>39145</v>
      </c>
      <c r="C78" t="s">
        <v>32</v>
      </c>
      <c r="D78" s="24"/>
      <c r="F78" s="24"/>
      <c r="H78" s="24"/>
    </row>
    <row r="79" spans="2:8" ht="12">
      <c r="B79" s="24">
        <f t="shared" si="0"/>
        <v>39146</v>
      </c>
      <c r="D79" s="24"/>
      <c r="F79" s="24"/>
      <c r="H79" s="24"/>
    </row>
    <row r="80" spans="2:8" ht="12">
      <c r="B80" s="24">
        <f t="shared" si="0"/>
        <v>39147</v>
      </c>
      <c r="D80" s="24"/>
      <c r="F80" s="24"/>
      <c r="H80" s="24"/>
    </row>
    <row r="81" spans="2:8" ht="12">
      <c r="B81" s="24">
        <f aca="true" t="shared" si="1" ref="B81:B144">B80+1</f>
        <v>39148</v>
      </c>
      <c r="D81" s="24"/>
      <c r="F81" s="24"/>
      <c r="H81" s="24"/>
    </row>
    <row r="82" spans="2:8" ht="12">
      <c r="B82" s="24">
        <f t="shared" si="1"/>
        <v>39149</v>
      </c>
      <c r="D82" s="24"/>
      <c r="F82" s="24"/>
      <c r="H82" s="24"/>
    </row>
    <row r="83" spans="2:8" ht="12">
      <c r="B83" s="24">
        <f t="shared" si="1"/>
        <v>39150</v>
      </c>
      <c r="D83" s="24"/>
      <c r="F83" s="24"/>
      <c r="H83" s="24"/>
    </row>
    <row r="84" spans="2:8" ht="12">
      <c r="B84" s="24">
        <f t="shared" si="1"/>
        <v>39151</v>
      </c>
      <c r="D84" s="24"/>
      <c r="F84" s="24"/>
      <c r="H84" s="24"/>
    </row>
    <row r="85" spans="2:8" ht="12">
      <c r="B85" s="24">
        <f t="shared" si="1"/>
        <v>39152</v>
      </c>
      <c r="D85" s="24"/>
      <c r="F85" s="24"/>
      <c r="H85" s="24"/>
    </row>
    <row r="86" spans="2:8" ht="12">
      <c r="B86" s="24">
        <f t="shared" si="1"/>
        <v>39153</v>
      </c>
      <c r="C86" t="s">
        <v>33</v>
      </c>
      <c r="D86" s="24"/>
      <c r="F86" s="24"/>
      <c r="H86" s="24"/>
    </row>
    <row r="87" spans="2:8" ht="12">
      <c r="B87" s="24">
        <f t="shared" si="1"/>
        <v>39154</v>
      </c>
      <c r="D87" s="24"/>
      <c r="F87" s="24"/>
      <c r="H87" s="24"/>
    </row>
    <row r="88" spans="2:8" ht="12">
      <c r="B88" s="24">
        <f t="shared" si="1"/>
        <v>39155</v>
      </c>
      <c r="D88" s="24"/>
      <c r="F88" s="24"/>
      <c r="H88" s="24"/>
    </row>
    <row r="89" spans="2:8" ht="12">
      <c r="B89" s="24">
        <f t="shared" si="1"/>
        <v>39156</v>
      </c>
      <c r="D89" s="24"/>
      <c r="F89" s="24"/>
      <c r="H89" s="24"/>
    </row>
    <row r="90" spans="2:8" ht="12">
      <c r="B90" s="24">
        <f t="shared" si="1"/>
        <v>39157</v>
      </c>
      <c r="D90" s="24"/>
      <c r="F90" s="24"/>
      <c r="H90" s="24"/>
    </row>
    <row r="91" spans="2:8" ht="12">
      <c r="B91" s="24">
        <f t="shared" si="1"/>
        <v>39158</v>
      </c>
      <c r="D91" s="24"/>
      <c r="F91" s="24"/>
      <c r="H91" s="24"/>
    </row>
    <row r="92" spans="2:8" ht="12">
      <c r="B92" s="24">
        <f t="shared" si="1"/>
        <v>39159</v>
      </c>
      <c r="D92" s="24"/>
      <c r="F92" s="24"/>
      <c r="H92" s="24"/>
    </row>
    <row r="93" spans="2:8" ht="12">
      <c r="B93" s="24">
        <f t="shared" si="1"/>
        <v>39160</v>
      </c>
      <c r="C93" t="s">
        <v>34</v>
      </c>
      <c r="D93" s="24"/>
      <c r="F93" s="24"/>
      <c r="H93" s="24"/>
    </row>
    <row r="94" spans="2:8" ht="12">
      <c r="B94" s="24">
        <f t="shared" si="1"/>
        <v>39161</v>
      </c>
      <c r="D94" s="24"/>
      <c r="F94" s="24"/>
      <c r="H94" s="24"/>
    </row>
    <row r="95" spans="2:8" ht="12">
      <c r="B95" s="24">
        <f t="shared" si="1"/>
        <v>39162</v>
      </c>
      <c r="D95" s="24"/>
      <c r="F95" s="24"/>
      <c r="H95" s="24"/>
    </row>
    <row r="96" spans="2:8" ht="12">
      <c r="B96" s="24">
        <f t="shared" si="1"/>
        <v>39163</v>
      </c>
      <c r="D96" s="24"/>
      <c r="F96" s="24"/>
      <c r="H96" s="24"/>
    </row>
    <row r="97" spans="2:8" ht="12">
      <c r="B97" s="24">
        <f t="shared" si="1"/>
        <v>39164</v>
      </c>
      <c r="D97" s="24"/>
      <c r="F97" s="24"/>
      <c r="H97" s="24"/>
    </row>
    <row r="98" spans="2:8" ht="12">
      <c r="B98" s="24">
        <f t="shared" si="1"/>
        <v>39165</v>
      </c>
      <c r="D98" s="24"/>
      <c r="F98" s="24"/>
      <c r="H98" s="24"/>
    </row>
    <row r="99" spans="2:8" ht="12">
      <c r="B99" s="24">
        <f t="shared" si="1"/>
        <v>39166</v>
      </c>
      <c r="D99" s="24"/>
      <c r="F99" s="24"/>
      <c r="H99" s="24"/>
    </row>
    <row r="100" spans="2:8" ht="12">
      <c r="B100" s="24">
        <f t="shared" si="1"/>
        <v>39167</v>
      </c>
      <c r="C100" t="s">
        <v>31</v>
      </c>
      <c r="D100" s="24"/>
      <c r="F100" s="24"/>
      <c r="H100" s="24"/>
    </row>
    <row r="101" spans="2:8" ht="12">
      <c r="B101" s="24">
        <f t="shared" si="1"/>
        <v>39168</v>
      </c>
      <c r="D101" s="24"/>
      <c r="F101" s="24"/>
      <c r="H101" s="24"/>
    </row>
    <row r="102" spans="2:8" ht="12">
      <c r="B102" s="24">
        <f t="shared" si="1"/>
        <v>39169</v>
      </c>
      <c r="D102" s="24"/>
      <c r="F102" s="24"/>
      <c r="H102" s="24"/>
    </row>
    <row r="103" spans="2:8" ht="12">
      <c r="B103" s="24">
        <f t="shared" si="1"/>
        <v>39170</v>
      </c>
      <c r="D103" s="24"/>
      <c r="F103" s="24"/>
      <c r="H103" s="24"/>
    </row>
    <row r="104" spans="2:8" ht="12">
      <c r="B104" s="24">
        <f t="shared" si="1"/>
        <v>39171</v>
      </c>
      <c r="D104" s="24"/>
      <c r="F104" s="24"/>
      <c r="H104" s="24"/>
    </row>
    <row r="105" spans="2:8" ht="12">
      <c r="B105" s="24">
        <f t="shared" si="1"/>
        <v>39172</v>
      </c>
      <c r="D105" s="24"/>
      <c r="F105" s="24"/>
      <c r="H105" s="24"/>
    </row>
    <row r="106" spans="2:8" ht="12">
      <c r="B106" s="24">
        <f t="shared" si="1"/>
        <v>39173</v>
      </c>
      <c r="D106" s="24"/>
      <c r="F106" s="24"/>
      <c r="H106" s="24"/>
    </row>
    <row r="107" spans="2:8" ht="12">
      <c r="B107" s="24">
        <f t="shared" si="1"/>
        <v>39174</v>
      </c>
      <c r="D107" s="24"/>
      <c r="F107" s="24"/>
      <c r="H107" s="24"/>
    </row>
    <row r="108" spans="2:8" ht="12">
      <c r="B108" s="24">
        <f t="shared" si="1"/>
        <v>39175</v>
      </c>
      <c r="C108" t="s">
        <v>32</v>
      </c>
      <c r="D108" s="24"/>
      <c r="F108" s="24"/>
      <c r="H108" s="24"/>
    </row>
    <row r="109" spans="2:8" ht="12">
      <c r="B109" s="24">
        <f t="shared" si="1"/>
        <v>39176</v>
      </c>
      <c r="D109" s="24"/>
      <c r="F109" s="24"/>
      <c r="H109" s="24"/>
    </row>
    <row r="110" spans="2:8" ht="12">
      <c r="B110" s="24">
        <f t="shared" si="1"/>
        <v>39177</v>
      </c>
      <c r="D110" s="24"/>
      <c r="F110" s="24"/>
      <c r="H110" s="24"/>
    </row>
    <row r="111" spans="2:8" ht="12">
      <c r="B111" s="24">
        <f t="shared" si="1"/>
        <v>39178</v>
      </c>
      <c r="D111" s="24"/>
      <c r="F111" s="24"/>
      <c r="H111" s="24"/>
    </row>
    <row r="112" spans="2:8" ht="12">
      <c r="B112" s="24">
        <f t="shared" si="1"/>
        <v>39179</v>
      </c>
      <c r="D112" s="24"/>
      <c r="F112" s="24"/>
      <c r="H112" s="24"/>
    </row>
    <row r="113" spans="2:8" ht="12">
      <c r="B113" s="24">
        <f t="shared" si="1"/>
        <v>39180</v>
      </c>
      <c r="D113" s="24"/>
      <c r="F113" s="24"/>
      <c r="H113" s="24"/>
    </row>
    <row r="114" spans="2:8" ht="12">
      <c r="B114" s="24">
        <f t="shared" si="1"/>
        <v>39181</v>
      </c>
      <c r="D114" s="24"/>
      <c r="F114" s="24"/>
      <c r="H114" s="24"/>
    </row>
    <row r="115" spans="2:8" ht="12">
      <c r="B115" s="24">
        <f t="shared" si="1"/>
        <v>39182</v>
      </c>
      <c r="D115" s="24"/>
      <c r="F115" s="24"/>
      <c r="H115" s="24"/>
    </row>
    <row r="116" spans="2:8" ht="12">
      <c r="B116" s="24">
        <f t="shared" si="1"/>
        <v>39183</v>
      </c>
      <c r="C116" t="s">
        <v>33</v>
      </c>
      <c r="D116" s="24"/>
      <c r="F116" s="24"/>
      <c r="H116" s="24"/>
    </row>
    <row r="117" spans="2:8" ht="12">
      <c r="B117" s="24">
        <f t="shared" si="1"/>
        <v>39184</v>
      </c>
      <c r="D117" s="24"/>
      <c r="F117" s="24"/>
      <c r="H117" s="24"/>
    </row>
    <row r="118" spans="2:8" ht="12">
      <c r="B118" s="24">
        <f t="shared" si="1"/>
        <v>39185</v>
      </c>
      <c r="D118" s="24"/>
      <c r="F118" s="24"/>
      <c r="H118" s="24"/>
    </row>
    <row r="119" spans="2:8" ht="12">
      <c r="B119" s="24">
        <f t="shared" si="1"/>
        <v>39186</v>
      </c>
      <c r="D119" s="24"/>
      <c r="F119" s="24"/>
      <c r="H119" s="24"/>
    </row>
    <row r="120" spans="2:8" ht="12">
      <c r="B120" s="24">
        <f t="shared" si="1"/>
        <v>39187</v>
      </c>
      <c r="D120" s="24"/>
      <c r="F120" s="24"/>
      <c r="H120" s="24"/>
    </row>
    <row r="121" spans="2:8" ht="12">
      <c r="B121" s="24">
        <f t="shared" si="1"/>
        <v>39188</v>
      </c>
      <c r="D121" s="24"/>
      <c r="F121" s="24"/>
      <c r="H121" s="24"/>
    </row>
    <row r="122" spans="2:8" ht="12">
      <c r="B122" s="24">
        <f t="shared" si="1"/>
        <v>39189</v>
      </c>
      <c r="C122" t="s">
        <v>34</v>
      </c>
      <c r="D122" s="24"/>
      <c r="F122" s="24"/>
      <c r="H122" s="24"/>
    </row>
    <row r="123" spans="2:8" ht="12">
      <c r="B123" s="24">
        <f t="shared" si="1"/>
        <v>39190</v>
      </c>
      <c r="D123" s="24"/>
      <c r="F123" s="24"/>
      <c r="H123" s="24"/>
    </row>
    <row r="124" spans="2:8" ht="12">
      <c r="B124" s="24">
        <f t="shared" si="1"/>
        <v>39191</v>
      </c>
      <c r="D124" s="24"/>
      <c r="F124" s="24"/>
      <c r="H124" s="24"/>
    </row>
    <row r="125" spans="2:8" ht="12">
      <c r="B125" s="24">
        <f t="shared" si="1"/>
        <v>39192</v>
      </c>
      <c r="D125" s="24"/>
      <c r="F125" s="24"/>
      <c r="H125" s="24"/>
    </row>
    <row r="126" spans="2:8" ht="12">
      <c r="B126" s="24">
        <f t="shared" si="1"/>
        <v>39193</v>
      </c>
      <c r="D126" s="24"/>
      <c r="F126" s="24"/>
      <c r="H126" s="24"/>
    </row>
    <row r="127" spans="2:8" ht="12">
      <c r="B127" s="24">
        <f t="shared" si="1"/>
        <v>39194</v>
      </c>
      <c r="D127" s="24"/>
      <c r="F127" s="24"/>
      <c r="H127" s="24"/>
    </row>
    <row r="128" spans="2:8" ht="12">
      <c r="B128" s="24">
        <f t="shared" si="1"/>
        <v>39195</v>
      </c>
      <c r="D128" s="24"/>
      <c r="F128" s="24"/>
      <c r="H128" s="24"/>
    </row>
    <row r="129" spans="2:8" ht="12">
      <c r="B129" s="24">
        <f t="shared" si="1"/>
        <v>39196</v>
      </c>
      <c r="C129" t="s">
        <v>31</v>
      </c>
      <c r="D129" s="24"/>
      <c r="F129" s="24"/>
      <c r="H129" s="24"/>
    </row>
    <row r="130" spans="2:8" ht="12">
      <c r="B130" s="24">
        <f t="shared" si="1"/>
        <v>39197</v>
      </c>
      <c r="D130" s="24"/>
      <c r="F130" s="24"/>
      <c r="H130" s="24"/>
    </row>
    <row r="131" spans="2:8" ht="12">
      <c r="B131" s="24">
        <f t="shared" si="1"/>
        <v>39198</v>
      </c>
      <c r="D131" s="24"/>
      <c r="F131" s="24"/>
      <c r="H131" s="24"/>
    </row>
    <row r="132" spans="2:8" ht="12">
      <c r="B132" s="24">
        <f t="shared" si="1"/>
        <v>39199</v>
      </c>
      <c r="D132" s="24"/>
      <c r="F132" s="24"/>
      <c r="H132" s="24"/>
    </row>
    <row r="133" spans="2:8" ht="12">
      <c r="B133" s="24">
        <f t="shared" si="1"/>
        <v>39200</v>
      </c>
      <c r="D133" s="24"/>
      <c r="F133" s="24"/>
      <c r="H133" s="24"/>
    </row>
    <row r="134" spans="1:8" ht="12">
      <c r="A134" s="26"/>
      <c r="B134" s="24">
        <f t="shared" si="1"/>
        <v>39201</v>
      </c>
      <c r="D134" s="24"/>
      <c r="F134" s="24"/>
      <c r="H134" s="24"/>
    </row>
    <row r="135" spans="2:8" ht="12">
      <c r="B135" s="24">
        <f t="shared" si="1"/>
        <v>39202</v>
      </c>
      <c r="D135" s="24"/>
      <c r="F135" s="24"/>
      <c r="H135" s="24"/>
    </row>
    <row r="136" spans="2:8" ht="12">
      <c r="B136" s="24">
        <f t="shared" si="1"/>
        <v>39203</v>
      </c>
      <c r="D136" s="24"/>
      <c r="F136" s="24"/>
      <c r="H136" s="24"/>
    </row>
    <row r="137" spans="2:8" ht="12">
      <c r="B137" s="24">
        <f t="shared" si="1"/>
        <v>39204</v>
      </c>
      <c r="C137" t="s">
        <v>32</v>
      </c>
      <c r="D137" s="24"/>
      <c r="F137" s="24"/>
      <c r="H137" s="24"/>
    </row>
    <row r="138" spans="2:8" ht="12">
      <c r="B138" s="24">
        <f t="shared" si="1"/>
        <v>39205</v>
      </c>
      <c r="D138" s="24"/>
      <c r="F138" s="24"/>
      <c r="H138" s="24"/>
    </row>
    <row r="139" spans="2:8" ht="12">
      <c r="B139" s="24">
        <f t="shared" si="1"/>
        <v>39206</v>
      </c>
      <c r="D139" s="24"/>
      <c r="F139" s="24"/>
      <c r="H139" s="24"/>
    </row>
    <row r="140" spans="2:8" ht="12">
      <c r="B140" s="24">
        <f t="shared" si="1"/>
        <v>39207</v>
      </c>
      <c r="D140" s="24"/>
      <c r="F140" s="24"/>
      <c r="H140" s="24"/>
    </row>
    <row r="141" spans="2:8" ht="12">
      <c r="B141" s="24">
        <f t="shared" si="1"/>
        <v>39208</v>
      </c>
      <c r="D141" s="24"/>
      <c r="F141" s="24"/>
      <c r="H141" s="24"/>
    </row>
    <row r="142" spans="2:8" ht="12">
      <c r="B142" s="24">
        <f t="shared" si="1"/>
        <v>39209</v>
      </c>
      <c r="D142" s="24"/>
      <c r="F142" s="24"/>
      <c r="H142" s="24"/>
    </row>
    <row r="143" spans="2:8" ht="12">
      <c r="B143" s="24">
        <f t="shared" si="1"/>
        <v>39210</v>
      </c>
      <c r="D143" s="24"/>
      <c r="F143" s="24"/>
      <c r="H143" s="24"/>
    </row>
    <row r="144" spans="2:8" ht="12">
      <c r="B144" s="24">
        <f t="shared" si="1"/>
        <v>39211</v>
      </c>
      <c r="D144" s="24"/>
      <c r="F144" s="24"/>
      <c r="H144" s="24"/>
    </row>
    <row r="145" spans="2:8" ht="12">
      <c r="B145" s="24">
        <f aca="true" t="shared" si="2" ref="B145:B208">B144+1</f>
        <v>39212</v>
      </c>
      <c r="C145" t="s">
        <v>33</v>
      </c>
      <c r="D145" s="24"/>
      <c r="F145" s="24"/>
      <c r="H145" s="24"/>
    </row>
    <row r="146" spans="2:8" ht="12">
      <c r="B146" s="24">
        <f t="shared" si="2"/>
        <v>39213</v>
      </c>
      <c r="D146" s="24"/>
      <c r="F146" s="24"/>
      <c r="H146" s="24"/>
    </row>
    <row r="147" spans="2:8" ht="12">
      <c r="B147" s="24">
        <f t="shared" si="2"/>
        <v>39214</v>
      </c>
      <c r="D147" s="24"/>
      <c r="F147" s="24"/>
      <c r="H147" s="24"/>
    </row>
    <row r="148" spans="2:8" ht="12">
      <c r="B148" s="24">
        <f t="shared" si="2"/>
        <v>39215</v>
      </c>
      <c r="D148" s="24"/>
      <c r="F148" s="24"/>
      <c r="H148" s="24"/>
    </row>
    <row r="149" spans="2:8" ht="12">
      <c r="B149" s="24">
        <f t="shared" si="2"/>
        <v>39216</v>
      </c>
      <c r="D149" s="24"/>
      <c r="F149" s="24"/>
      <c r="H149" s="24"/>
    </row>
    <row r="150" spans="2:8" ht="12">
      <c r="B150" s="24">
        <f t="shared" si="2"/>
        <v>39217</v>
      </c>
      <c r="D150" s="24"/>
      <c r="F150" s="24"/>
      <c r="H150" s="24"/>
    </row>
    <row r="151" spans="2:8" ht="12">
      <c r="B151" s="24">
        <f t="shared" si="2"/>
        <v>39218</v>
      </c>
      <c r="D151" s="24"/>
      <c r="F151" s="24"/>
      <c r="H151" s="24"/>
    </row>
    <row r="152" spans="2:8" ht="12">
      <c r="B152" s="24">
        <f t="shared" si="2"/>
        <v>39219</v>
      </c>
      <c r="C152" t="s">
        <v>34</v>
      </c>
      <c r="D152" s="24"/>
      <c r="F152" s="24"/>
      <c r="H152" s="24"/>
    </row>
    <row r="153" spans="2:8" ht="12">
      <c r="B153" s="24">
        <f t="shared" si="2"/>
        <v>39220</v>
      </c>
      <c r="D153" s="24"/>
      <c r="F153" s="24"/>
      <c r="H153" s="24"/>
    </row>
    <row r="154" spans="2:8" ht="12">
      <c r="B154" s="24">
        <f t="shared" si="2"/>
        <v>39221</v>
      </c>
      <c r="D154" s="24"/>
      <c r="F154" s="24"/>
      <c r="H154" s="24"/>
    </row>
    <row r="155" spans="2:8" ht="12">
      <c r="B155" s="24">
        <f t="shared" si="2"/>
        <v>39222</v>
      </c>
      <c r="D155" s="24"/>
      <c r="F155" s="24"/>
      <c r="H155" s="24"/>
    </row>
    <row r="156" spans="2:8" ht="12">
      <c r="B156" s="24">
        <f t="shared" si="2"/>
        <v>39223</v>
      </c>
      <c r="D156" s="24"/>
      <c r="F156" s="24"/>
      <c r="H156" s="24"/>
    </row>
    <row r="157" spans="2:8" ht="12">
      <c r="B157" s="24">
        <f t="shared" si="2"/>
        <v>39224</v>
      </c>
      <c r="D157" s="24"/>
      <c r="F157" s="24"/>
      <c r="H157" s="24"/>
    </row>
    <row r="158" spans="2:8" ht="12">
      <c r="B158" s="24">
        <f t="shared" si="2"/>
        <v>39225</v>
      </c>
      <c r="D158" s="24"/>
      <c r="F158" s="24"/>
      <c r="H158" s="24"/>
    </row>
    <row r="159" spans="2:8" ht="12">
      <c r="B159" s="24">
        <f t="shared" si="2"/>
        <v>39226</v>
      </c>
      <c r="C159" t="s">
        <v>31</v>
      </c>
      <c r="D159" s="24"/>
      <c r="F159" s="24"/>
      <c r="H159" s="24"/>
    </row>
    <row r="160" spans="2:8" ht="12">
      <c r="B160" s="24">
        <f t="shared" si="2"/>
        <v>39227</v>
      </c>
      <c r="D160" s="24"/>
      <c r="F160" s="24"/>
      <c r="H160" s="24"/>
    </row>
    <row r="161" spans="2:8" ht="12">
      <c r="B161" s="24">
        <f t="shared" si="2"/>
        <v>39228</v>
      </c>
      <c r="D161" s="24"/>
      <c r="F161" s="24"/>
      <c r="H161" s="24"/>
    </row>
    <row r="162" spans="2:8" ht="12">
      <c r="B162" s="24">
        <f t="shared" si="2"/>
        <v>39229</v>
      </c>
      <c r="D162" s="24"/>
      <c r="F162" s="24"/>
      <c r="H162" s="24"/>
    </row>
    <row r="163" spans="2:8" ht="12">
      <c r="B163" s="24">
        <f t="shared" si="2"/>
        <v>39230</v>
      </c>
      <c r="D163" s="24"/>
      <c r="F163" s="24"/>
      <c r="H163" s="24"/>
    </row>
    <row r="164" spans="2:8" ht="12">
      <c r="B164" s="24">
        <f t="shared" si="2"/>
        <v>39231</v>
      </c>
      <c r="D164" s="24"/>
      <c r="F164" s="24"/>
      <c r="H164" s="24"/>
    </row>
    <row r="165" spans="2:8" ht="12">
      <c r="B165" s="24">
        <f t="shared" si="2"/>
        <v>39232</v>
      </c>
      <c r="D165" s="24"/>
      <c r="F165" s="24"/>
      <c r="H165" s="24"/>
    </row>
    <row r="166" spans="2:8" ht="12">
      <c r="B166" s="24">
        <f t="shared" si="2"/>
        <v>39233</v>
      </c>
      <c r="D166" s="24"/>
      <c r="F166" s="24"/>
      <c r="H166" s="24"/>
    </row>
    <row r="167" spans="2:8" ht="12">
      <c r="B167" s="24">
        <f t="shared" si="2"/>
        <v>39234</v>
      </c>
      <c r="C167" t="s">
        <v>32</v>
      </c>
      <c r="D167" s="24"/>
      <c r="F167" s="24"/>
      <c r="H167" s="24"/>
    </row>
    <row r="168" spans="2:8" ht="12">
      <c r="B168" s="24">
        <f t="shared" si="2"/>
        <v>39235</v>
      </c>
      <c r="D168" s="24"/>
      <c r="F168" s="24"/>
      <c r="H168" s="24"/>
    </row>
    <row r="169" spans="2:8" ht="12">
      <c r="B169" s="24">
        <f t="shared" si="2"/>
        <v>39236</v>
      </c>
      <c r="D169" s="24"/>
      <c r="F169" s="24"/>
      <c r="H169" s="24"/>
    </row>
    <row r="170" spans="2:8" ht="12">
      <c r="B170" s="24">
        <f t="shared" si="2"/>
        <v>39237</v>
      </c>
      <c r="D170" s="24"/>
      <c r="F170" s="24"/>
      <c r="H170" s="24"/>
    </row>
    <row r="171" spans="2:8" ht="12">
      <c r="B171" s="24">
        <f t="shared" si="2"/>
        <v>39238</v>
      </c>
      <c r="D171" s="24"/>
      <c r="F171" s="24"/>
      <c r="H171" s="24"/>
    </row>
    <row r="172" spans="2:8" ht="12">
      <c r="B172" s="24">
        <f t="shared" si="2"/>
        <v>39239</v>
      </c>
      <c r="D172" s="24"/>
      <c r="F172" s="24"/>
      <c r="H172" s="24"/>
    </row>
    <row r="173" spans="2:8" ht="12">
      <c r="B173" s="24">
        <f t="shared" si="2"/>
        <v>39240</v>
      </c>
      <c r="D173" s="24"/>
      <c r="F173" s="24"/>
      <c r="H173" s="24"/>
    </row>
    <row r="174" spans="2:8" ht="12">
      <c r="B174" s="24">
        <f t="shared" si="2"/>
        <v>39241</v>
      </c>
      <c r="C174" t="s">
        <v>33</v>
      </c>
      <c r="D174" s="24"/>
      <c r="F174" s="24"/>
      <c r="H174" s="24"/>
    </row>
    <row r="175" spans="2:8" ht="12">
      <c r="B175" s="24">
        <f t="shared" si="2"/>
        <v>39242</v>
      </c>
      <c r="D175" s="24"/>
      <c r="F175" s="24"/>
      <c r="H175" s="24"/>
    </row>
    <row r="176" spans="2:8" ht="12">
      <c r="B176" s="24">
        <f t="shared" si="2"/>
        <v>39243</v>
      </c>
      <c r="D176" s="24"/>
      <c r="F176" s="24"/>
      <c r="H176" s="24"/>
    </row>
    <row r="177" spans="2:8" ht="12">
      <c r="B177" s="24">
        <f t="shared" si="2"/>
        <v>39244</v>
      </c>
      <c r="D177" s="24"/>
      <c r="F177" s="24"/>
      <c r="H177" s="24"/>
    </row>
    <row r="178" spans="2:8" ht="12">
      <c r="B178" s="24">
        <f t="shared" si="2"/>
        <v>39245</v>
      </c>
      <c r="D178" s="24"/>
      <c r="F178" s="24"/>
      <c r="H178" s="24"/>
    </row>
    <row r="179" spans="2:8" ht="12">
      <c r="B179" s="24">
        <f t="shared" si="2"/>
        <v>39246</v>
      </c>
      <c r="D179" s="24"/>
      <c r="F179" s="24"/>
      <c r="H179" s="24"/>
    </row>
    <row r="180" spans="2:8" ht="12">
      <c r="B180" s="24">
        <f t="shared" si="2"/>
        <v>39247</v>
      </c>
      <c r="D180" s="24"/>
      <c r="F180" s="24"/>
      <c r="H180" s="24"/>
    </row>
    <row r="181" spans="2:8" ht="12">
      <c r="B181" s="24">
        <f t="shared" si="2"/>
        <v>39248</v>
      </c>
      <c r="C181" t="s">
        <v>34</v>
      </c>
      <c r="D181" s="24"/>
      <c r="F181" s="24"/>
      <c r="H181" s="24"/>
    </row>
    <row r="182" spans="2:8" ht="12">
      <c r="B182" s="24">
        <f t="shared" si="2"/>
        <v>39249</v>
      </c>
      <c r="D182" s="24"/>
      <c r="F182" s="24"/>
      <c r="H182" s="24"/>
    </row>
    <row r="183" spans="2:8" ht="12">
      <c r="B183" s="24">
        <f t="shared" si="2"/>
        <v>39250</v>
      </c>
      <c r="D183" s="24"/>
      <c r="F183" s="24"/>
      <c r="H183" s="24"/>
    </row>
    <row r="184" spans="2:8" ht="12">
      <c r="B184" s="24">
        <f t="shared" si="2"/>
        <v>39251</v>
      </c>
      <c r="D184" s="24"/>
      <c r="F184" s="24"/>
      <c r="H184" s="24"/>
    </row>
    <row r="185" spans="2:8" ht="12">
      <c r="B185" s="24">
        <f t="shared" si="2"/>
        <v>39252</v>
      </c>
      <c r="D185" s="24"/>
      <c r="F185" s="24"/>
      <c r="H185" s="24"/>
    </row>
    <row r="186" spans="2:8" ht="12">
      <c r="B186" s="24">
        <f t="shared" si="2"/>
        <v>39253</v>
      </c>
      <c r="D186" s="24"/>
      <c r="F186" s="24"/>
      <c r="H186" s="24"/>
    </row>
    <row r="187" spans="2:8" ht="12">
      <c r="B187" s="24">
        <f t="shared" si="2"/>
        <v>39254</v>
      </c>
      <c r="D187" s="24"/>
      <c r="F187" s="24"/>
      <c r="H187" s="24"/>
    </row>
    <row r="188" spans="2:8" ht="12">
      <c r="B188" s="24">
        <f t="shared" si="2"/>
        <v>39255</v>
      </c>
      <c r="C188" t="s">
        <v>31</v>
      </c>
      <c r="D188" s="24"/>
      <c r="F188" s="24"/>
      <c r="H188" s="24"/>
    </row>
    <row r="189" spans="2:8" ht="12">
      <c r="B189" s="24">
        <f t="shared" si="2"/>
        <v>39256</v>
      </c>
      <c r="D189" s="24"/>
      <c r="F189" s="24"/>
      <c r="H189" s="24"/>
    </row>
    <row r="190" spans="2:8" ht="12">
      <c r="B190" s="24">
        <f t="shared" si="2"/>
        <v>39257</v>
      </c>
      <c r="D190" s="24"/>
      <c r="F190" s="24"/>
      <c r="H190" s="24"/>
    </row>
    <row r="191" spans="2:8" ht="12">
      <c r="B191" s="24">
        <f t="shared" si="2"/>
        <v>39258</v>
      </c>
      <c r="D191" s="24"/>
      <c r="F191" s="24"/>
      <c r="H191" s="24"/>
    </row>
    <row r="192" spans="2:8" ht="12">
      <c r="B192" s="24">
        <f t="shared" si="2"/>
        <v>39259</v>
      </c>
      <c r="D192" s="24"/>
      <c r="F192" s="24"/>
      <c r="H192" s="24"/>
    </row>
    <row r="193" spans="2:8" ht="12">
      <c r="B193" s="24">
        <f t="shared" si="2"/>
        <v>39260</v>
      </c>
      <c r="D193" s="24"/>
      <c r="F193" s="24"/>
      <c r="H193" s="24"/>
    </row>
    <row r="194" spans="2:8" ht="12">
      <c r="B194" s="24">
        <f t="shared" si="2"/>
        <v>39261</v>
      </c>
      <c r="D194" s="24"/>
      <c r="F194" s="24"/>
      <c r="H194" s="24"/>
    </row>
    <row r="195" spans="2:8" ht="12">
      <c r="B195" s="24">
        <f t="shared" si="2"/>
        <v>39262</v>
      </c>
      <c r="D195" s="24"/>
      <c r="F195" s="24"/>
      <c r="H195" s="24"/>
    </row>
    <row r="196" spans="2:8" ht="12">
      <c r="B196" s="24">
        <f t="shared" si="2"/>
        <v>39263</v>
      </c>
      <c r="C196" t="s">
        <v>32</v>
      </c>
      <c r="D196" s="24"/>
      <c r="F196" s="24"/>
      <c r="H196" s="24"/>
    </row>
    <row r="197" spans="2:8" ht="12">
      <c r="B197" s="24">
        <f t="shared" si="2"/>
        <v>39264</v>
      </c>
      <c r="D197" s="24"/>
      <c r="F197" s="24"/>
      <c r="H197" s="24"/>
    </row>
    <row r="198" spans="2:8" ht="12">
      <c r="B198" s="24">
        <f t="shared" si="2"/>
        <v>39265</v>
      </c>
      <c r="D198" s="24"/>
      <c r="F198" s="24"/>
      <c r="H198" s="24"/>
    </row>
    <row r="199" spans="2:8" ht="12">
      <c r="B199" s="24">
        <f t="shared" si="2"/>
        <v>39266</v>
      </c>
      <c r="D199" s="24"/>
      <c r="F199" s="24"/>
      <c r="H199" s="24"/>
    </row>
    <row r="200" spans="2:8" ht="12">
      <c r="B200" s="24">
        <f t="shared" si="2"/>
        <v>39267</v>
      </c>
      <c r="D200" s="24"/>
      <c r="F200" s="24"/>
      <c r="H200" s="24"/>
    </row>
    <row r="201" spans="2:8" ht="12">
      <c r="B201" s="24">
        <f t="shared" si="2"/>
        <v>39268</v>
      </c>
      <c r="D201" s="24"/>
      <c r="F201" s="24"/>
      <c r="H201" s="24"/>
    </row>
    <row r="202" spans="2:8" ht="12">
      <c r="B202" s="24">
        <f t="shared" si="2"/>
        <v>39269</v>
      </c>
      <c r="D202" s="24"/>
      <c r="F202" s="24"/>
      <c r="H202" s="24"/>
    </row>
    <row r="203" spans="2:8" ht="12">
      <c r="B203" s="24">
        <f t="shared" si="2"/>
        <v>39270</v>
      </c>
      <c r="D203" s="24"/>
      <c r="F203" s="24"/>
      <c r="H203" s="24"/>
    </row>
    <row r="204" spans="2:8" ht="12">
      <c r="B204" s="24">
        <f t="shared" si="2"/>
        <v>39271</v>
      </c>
      <c r="C204" t="s">
        <v>30</v>
      </c>
      <c r="D204" s="24"/>
      <c r="F204" s="24"/>
      <c r="H204" s="24"/>
    </row>
    <row r="205" spans="2:8" ht="12">
      <c r="B205" s="24">
        <f t="shared" si="2"/>
        <v>39272</v>
      </c>
      <c r="D205" s="24"/>
      <c r="F205" s="24"/>
      <c r="H205" s="24"/>
    </row>
    <row r="206" spans="2:8" ht="12">
      <c r="B206" s="24">
        <f t="shared" si="2"/>
        <v>39273</v>
      </c>
      <c r="D206" s="24"/>
      <c r="F206" s="24"/>
      <c r="H206" s="24"/>
    </row>
    <row r="207" spans="2:8" ht="12">
      <c r="B207" s="24">
        <f t="shared" si="2"/>
        <v>39274</v>
      </c>
      <c r="D207" s="24"/>
      <c r="F207" s="24"/>
      <c r="H207" s="24"/>
    </row>
    <row r="208" spans="2:8" ht="12">
      <c r="B208" s="24">
        <f t="shared" si="2"/>
        <v>39275</v>
      </c>
      <c r="D208" s="24"/>
      <c r="F208" s="24"/>
      <c r="H208" s="24"/>
    </row>
    <row r="209" spans="2:8" ht="12">
      <c r="B209" s="24">
        <f aca="true" t="shared" si="3" ref="B209:B272">B208+1</f>
        <v>39276</v>
      </c>
      <c r="D209" s="24"/>
      <c r="F209" s="24"/>
      <c r="H209" s="24"/>
    </row>
    <row r="210" spans="2:8" ht="12">
      <c r="B210" s="24">
        <f t="shared" si="3"/>
        <v>39277</v>
      </c>
      <c r="C210" t="s">
        <v>34</v>
      </c>
      <c r="D210" s="24"/>
      <c r="F210" s="24"/>
      <c r="H210" s="24"/>
    </row>
    <row r="211" spans="2:8" ht="12">
      <c r="B211" s="24">
        <f t="shared" si="3"/>
        <v>39278</v>
      </c>
      <c r="D211" s="24"/>
      <c r="F211" s="24"/>
      <c r="H211" s="24"/>
    </row>
    <row r="212" spans="2:8" ht="12">
      <c r="B212" s="24">
        <f t="shared" si="3"/>
        <v>39279</v>
      </c>
      <c r="D212" s="24"/>
      <c r="F212" s="24"/>
      <c r="H212" s="24"/>
    </row>
    <row r="213" spans="2:8" ht="12">
      <c r="B213" s="24">
        <f t="shared" si="3"/>
        <v>39280</v>
      </c>
      <c r="D213" s="24"/>
      <c r="F213" s="24"/>
      <c r="H213" s="24"/>
    </row>
    <row r="214" spans="2:8" ht="12">
      <c r="B214" s="24">
        <f t="shared" si="3"/>
        <v>39281</v>
      </c>
      <c r="D214" s="24"/>
      <c r="F214" s="24"/>
      <c r="H214" s="24"/>
    </row>
    <row r="215" spans="2:8" ht="12">
      <c r="B215" s="24">
        <f t="shared" si="3"/>
        <v>39282</v>
      </c>
      <c r="D215" s="24"/>
      <c r="F215" s="24"/>
      <c r="H215" s="24"/>
    </row>
    <row r="216" spans="2:8" ht="12">
      <c r="B216" s="24">
        <f t="shared" si="3"/>
        <v>39283</v>
      </c>
      <c r="D216" s="24"/>
      <c r="F216" s="24"/>
      <c r="H216" s="24"/>
    </row>
    <row r="217" spans="2:8" ht="12">
      <c r="B217" s="24">
        <f t="shared" si="3"/>
        <v>39284</v>
      </c>
      <c r="D217" s="24"/>
      <c r="F217" s="24"/>
      <c r="H217" s="24"/>
    </row>
    <row r="218" spans="2:8" ht="12">
      <c r="B218" s="24">
        <f t="shared" si="3"/>
        <v>39285</v>
      </c>
      <c r="C218" t="s">
        <v>31</v>
      </c>
      <c r="D218" s="24"/>
      <c r="F218" s="24"/>
      <c r="H218" s="24"/>
    </row>
    <row r="219" spans="2:8" ht="12">
      <c r="B219" s="24">
        <f t="shared" si="3"/>
        <v>39286</v>
      </c>
      <c r="D219" s="24"/>
      <c r="F219" s="24"/>
      <c r="H219" s="24"/>
    </row>
    <row r="220" spans="2:8" ht="12">
      <c r="B220" s="24">
        <f t="shared" si="3"/>
        <v>39287</v>
      </c>
      <c r="D220" s="24"/>
      <c r="F220" s="24"/>
      <c r="H220" s="24"/>
    </row>
    <row r="221" spans="2:8" ht="12">
      <c r="B221" s="24">
        <f t="shared" si="3"/>
        <v>39288</v>
      </c>
      <c r="D221" s="24"/>
      <c r="F221" s="24"/>
      <c r="H221" s="24"/>
    </row>
    <row r="222" spans="2:8" ht="12">
      <c r="B222" s="24">
        <f t="shared" si="3"/>
        <v>39289</v>
      </c>
      <c r="D222" s="24"/>
      <c r="F222" s="24"/>
      <c r="H222" s="24"/>
    </row>
    <row r="223" spans="2:8" ht="12">
      <c r="B223" s="24">
        <f t="shared" si="3"/>
        <v>39290</v>
      </c>
      <c r="D223" s="24"/>
      <c r="F223" s="24"/>
      <c r="H223" s="24"/>
    </row>
    <row r="224" spans="2:8" ht="12">
      <c r="B224" s="24">
        <f t="shared" si="3"/>
        <v>39291</v>
      </c>
      <c r="D224" s="24"/>
      <c r="F224" s="24"/>
      <c r="H224" s="24"/>
    </row>
    <row r="225" spans="2:8" ht="12">
      <c r="B225" s="24">
        <f t="shared" si="3"/>
        <v>39292</v>
      </c>
      <c r="D225" s="24"/>
      <c r="F225" s="24"/>
      <c r="H225" s="24"/>
    </row>
    <row r="226" spans="2:8" ht="12">
      <c r="B226" s="24">
        <f t="shared" si="3"/>
        <v>39293</v>
      </c>
      <c r="C226" t="s">
        <v>32</v>
      </c>
      <c r="D226" s="24"/>
      <c r="F226" s="24"/>
      <c r="H226" s="24"/>
    </row>
    <row r="227" spans="2:8" ht="12">
      <c r="B227" s="24">
        <f t="shared" si="3"/>
        <v>39294</v>
      </c>
      <c r="D227" s="24"/>
      <c r="F227" s="24"/>
      <c r="H227" s="24"/>
    </row>
    <row r="228" spans="2:8" ht="12">
      <c r="B228" s="24">
        <f t="shared" si="3"/>
        <v>39295</v>
      </c>
      <c r="D228" s="24"/>
      <c r="F228" s="24"/>
      <c r="H228" s="24"/>
    </row>
    <row r="229" spans="2:8" ht="12">
      <c r="B229" s="24">
        <f t="shared" si="3"/>
        <v>39296</v>
      </c>
      <c r="D229" s="24"/>
      <c r="F229" s="24"/>
      <c r="H229" s="24"/>
    </row>
    <row r="230" spans="2:8" ht="12">
      <c r="B230" s="24">
        <f t="shared" si="3"/>
        <v>39297</v>
      </c>
      <c r="D230" s="24"/>
      <c r="F230" s="24"/>
      <c r="H230" s="24"/>
    </row>
    <row r="231" spans="2:8" ht="12">
      <c r="B231" s="24">
        <f t="shared" si="3"/>
        <v>39298</v>
      </c>
      <c r="D231" s="24"/>
      <c r="F231" s="24"/>
      <c r="H231" s="24"/>
    </row>
    <row r="232" spans="2:8" ht="12">
      <c r="B232" s="24">
        <f t="shared" si="3"/>
        <v>39299</v>
      </c>
      <c r="D232" s="24"/>
      <c r="F232" s="24"/>
      <c r="H232" s="24"/>
    </row>
    <row r="233" spans="2:8" ht="12">
      <c r="B233" s="24">
        <f t="shared" si="3"/>
        <v>39300</v>
      </c>
      <c r="C233" t="s">
        <v>33</v>
      </c>
      <c r="D233" s="24"/>
      <c r="F233" s="24"/>
      <c r="H233" s="24"/>
    </row>
    <row r="234" spans="2:8" ht="12">
      <c r="B234" s="24">
        <f t="shared" si="3"/>
        <v>39301</v>
      </c>
      <c r="D234" s="24"/>
      <c r="F234" s="24"/>
      <c r="H234" s="24"/>
    </row>
    <row r="235" spans="2:8" ht="12">
      <c r="B235" s="24">
        <f t="shared" si="3"/>
        <v>39302</v>
      </c>
      <c r="D235" s="24"/>
      <c r="F235" s="24"/>
      <c r="H235" s="24"/>
    </row>
    <row r="236" spans="2:8" ht="12">
      <c r="B236" s="24">
        <f t="shared" si="3"/>
        <v>39303</v>
      </c>
      <c r="D236" s="24"/>
      <c r="F236" s="24"/>
      <c r="H236" s="24"/>
    </row>
    <row r="237" spans="2:8" ht="12">
      <c r="B237" s="24">
        <f t="shared" si="3"/>
        <v>39304</v>
      </c>
      <c r="D237" s="24"/>
      <c r="F237" s="24"/>
      <c r="H237" s="24"/>
    </row>
    <row r="238" spans="2:8" ht="12">
      <c r="B238" s="24">
        <f t="shared" si="3"/>
        <v>39305</v>
      </c>
      <c r="D238" s="24"/>
      <c r="F238" s="24"/>
      <c r="H238" s="24"/>
    </row>
    <row r="239" spans="2:8" ht="12">
      <c r="B239" s="24">
        <f t="shared" si="3"/>
        <v>39306</v>
      </c>
      <c r="D239" s="24"/>
      <c r="F239" s="24"/>
      <c r="H239" s="24"/>
    </row>
    <row r="240" spans="2:8" ht="12">
      <c r="B240" s="24">
        <f t="shared" si="3"/>
        <v>39307</v>
      </c>
      <c r="C240" t="s">
        <v>34</v>
      </c>
      <c r="D240" s="24"/>
      <c r="F240" s="24"/>
      <c r="H240" s="24"/>
    </row>
    <row r="241" spans="2:8" ht="12">
      <c r="B241" s="24">
        <f t="shared" si="3"/>
        <v>39308</v>
      </c>
      <c r="D241" s="24"/>
      <c r="F241" s="24"/>
      <c r="H241" s="24"/>
    </row>
    <row r="242" spans="2:8" ht="12">
      <c r="B242" s="24">
        <f t="shared" si="3"/>
        <v>39309</v>
      </c>
      <c r="D242" s="24"/>
      <c r="F242" s="24"/>
      <c r="H242" s="24"/>
    </row>
    <row r="243" spans="2:8" ht="12">
      <c r="B243" s="24">
        <f t="shared" si="3"/>
        <v>39310</v>
      </c>
      <c r="D243" s="24"/>
      <c r="F243" s="24"/>
      <c r="H243" s="24"/>
    </row>
    <row r="244" spans="2:8" ht="12">
      <c r="B244" s="24">
        <f t="shared" si="3"/>
        <v>39311</v>
      </c>
      <c r="D244" s="24"/>
      <c r="F244" s="24"/>
      <c r="H244" s="24"/>
    </row>
    <row r="245" spans="2:8" ht="12">
      <c r="B245" s="24">
        <f t="shared" si="3"/>
        <v>39312</v>
      </c>
      <c r="D245" s="24"/>
      <c r="F245" s="24"/>
      <c r="H245" s="24"/>
    </row>
    <row r="246" spans="2:8" ht="12">
      <c r="B246" s="24">
        <f t="shared" si="3"/>
        <v>39313</v>
      </c>
      <c r="D246" s="24"/>
      <c r="F246" s="24"/>
      <c r="H246" s="24"/>
    </row>
    <row r="247" spans="2:8" ht="12">
      <c r="B247" s="24">
        <f t="shared" si="3"/>
        <v>39314</v>
      </c>
      <c r="D247" s="24"/>
      <c r="F247" s="24"/>
      <c r="H247" s="24"/>
    </row>
    <row r="248" spans="2:8" ht="12">
      <c r="B248" s="24">
        <f t="shared" si="3"/>
        <v>39315</v>
      </c>
      <c r="C248" t="s">
        <v>31</v>
      </c>
      <c r="D248" s="24"/>
      <c r="F248" s="24"/>
      <c r="H248" s="24"/>
    </row>
    <row r="249" spans="2:8" ht="12">
      <c r="B249" s="24">
        <f t="shared" si="3"/>
        <v>39316</v>
      </c>
      <c r="D249" s="24"/>
      <c r="F249" s="24"/>
      <c r="H249" s="24"/>
    </row>
    <row r="250" spans="2:8" ht="12">
      <c r="B250" s="24">
        <f t="shared" si="3"/>
        <v>39317</v>
      </c>
      <c r="D250" s="24"/>
      <c r="F250" s="24"/>
      <c r="H250" s="24"/>
    </row>
    <row r="251" spans="2:8" ht="12">
      <c r="B251" s="24">
        <f t="shared" si="3"/>
        <v>39318</v>
      </c>
      <c r="D251" s="24"/>
      <c r="F251" s="24"/>
      <c r="H251" s="24"/>
    </row>
    <row r="252" spans="2:8" ht="12">
      <c r="B252" s="24">
        <f t="shared" si="3"/>
        <v>39319</v>
      </c>
      <c r="D252" s="24"/>
      <c r="F252" s="24"/>
      <c r="H252" s="24"/>
    </row>
    <row r="253" spans="2:8" ht="12">
      <c r="B253" s="24">
        <f t="shared" si="3"/>
        <v>39320</v>
      </c>
      <c r="D253" s="24"/>
      <c r="F253" s="24"/>
      <c r="H253" s="24"/>
    </row>
    <row r="254" spans="2:8" ht="12">
      <c r="B254" s="24">
        <f t="shared" si="3"/>
        <v>39321</v>
      </c>
      <c r="D254" s="24"/>
      <c r="F254" s="24"/>
      <c r="H254" s="24"/>
    </row>
    <row r="255" spans="2:8" ht="12">
      <c r="B255" s="24">
        <f t="shared" si="3"/>
        <v>39322</v>
      </c>
      <c r="C255" t="s">
        <v>32</v>
      </c>
      <c r="D255" s="24"/>
      <c r="F255" s="24"/>
      <c r="H255" s="24"/>
    </row>
    <row r="256" spans="2:8" ht="12">
      <c r="B256" s="24">
        <f t="shared" si="3"/>
        <v>39323</v>
      </c>
      <c r="D256" s="24"/>
      <c r="F256" s="24"/>
      <c r="H256" s="24"/>
    </row>
    <row r="257" spans="2:8" ht="12">
      <c r="B257" s="24">
        <f t="shared" si="3"/>
        <v>39324</v>
      </c>
      <c r="D257" s="24"/>
      <c r="F257" s="24"/>
      <c r="H257" s="24"/>
    </row>
    <row r="258" spans="2:8" ht="12">
      <c r="B258" s="24">
        <f t="shared" si="3"/>
        <v>39325</v>
      </c>
      <c r="D258" s="24"/>
      <c r="F258" s="24"/>
      <c r="H258" s="24"/>
    </row>
    <row r="259" spans="2:8" ht="12">
      <c r="B259" s="24">
        <f t="shared" si="3"/>
        <v>39326</v>
      </c>
      <c r="D259" s="24"/>
      <c r="F259" s="24"/>
      <c r="H259" s="24"/>
    </row>
    <row r="260" spans="2:8" ht="12">
      <c r="B260" s="24">
        <f t="shared" si="3"/>
        <v>39327</v>
      </c>
      <c r="D260" s="24"/>
      <c r="F260" s="24"/>
      <c r="H260" s="24"/>
    </row>
    <row r="261" spans="2:8" ht="12">
      <c r="B261" s="24">
        <f t="shared" si="3"/>
        <v>39328</v>
      </c>
      <c r="D261" s="24"/>
      <c r="F261" s="24"/>
      <c r="H261" s="24"/>
    </row>
    <row r="262" spans="2:8" ht="12">
      <c r="B262" s="24">
        <f t="shared" si="3"/>
        <v>39329</v>
      </c>
      <c r="C262" t="s">
        <v>33</v>
      </c>
      <c r="D262" s="24"/>
      <c r="F262" s="24"/>
      <c r="H262" s="24"/>
    </row>
    <row r="263" spans="2:8" ht="12">
      <c r="B263" s="24">
        <f t="shared" si="3"/>
        <v>39330</v>
      </c>
      <c r="D263" s="24"/>
      <c r="F263" s="24"/>
      <c r="H263" s="24"/>
    </row>
    <row r="264" spans="2:8" ht="12">
      <c r="B264" s="24">
        <f t="shared" si="3"/>
        <v>39331</v>
      </c>
      <c r="D264" s="24"/>
      <c r="F264" s="24"/>
      <c r="H264" s="24"/>
    </row>
    <row r="265" spans="2:8" ht="12">
      <c r="B265" s="24">
        <f t="shared" si="3"/>
        <v>39332</v>
      </c>
      <c r="D265" s="24"/>
      <c r="F265" s="24"/>
      <c r="H265" s="24"/>
    </row>
    <row r="266" spans="2:8" ht="12">
      <c r="B266" s="24">
        <f t="shared" si="3"/>
        <v>39333</v>
      </c>
      <c r="D266" s="24"/>
      <c r="F266" s="24"/>
      <c r="H266" s="24"/>
    </row>
    <row r="267" spans="2:8" ht="12">
      <c r="B267" s="24">
        <f t="shared" si="3"/>
        <v>39334</v>
      </c>
      <c r="D267" s="24"/>
      <c r="F267" s="24"/>
      <c r="H267" s="24"/>
    </row>
    <row r="268" spans="2:8" ht="12">
      <c r="B268" s="24">
        <f t="shared" si="3"/>
        <v>39335</v>
      </c>
      <c r="D268" s="24"/>
      <c r="F268" s="24"/>
      <c r="H268" s="24"/>
    </row>
    <row r="269" spans="2:8" ht="12">
      <c r="B269" s="24">
        <f t="shared" si="3"/>
        <v>39336</v>
      </c>
      <c r="C269" t="s">
        <v>34</v>
      </c>
      <c r="D269" s="24"/>
      <c r="F269" s="24"/>
      <c r="H269" s="24"/>
    </row>
    <row r="270" spans="2:8" ht="12">
      <c r="B270" s="24">
        <f t="shared" si="3"/>
        <v>39337</v>
      </c>
      <c r="D270" s="24"/>
      <c r="F270" s="24"/>
      <c r="H270" s="24"/>
    </row>
    <row r="271" spans="2:8" ht="12">
      <c r="B271" s="24">
        <f t="shared" si="3"/>
        <v>39338</v>
      </c>
      <c r="D271" s="24"/>
      <c r="F271" s="24"/>
      <c r="H271" s="24"/>
    </row>
    <row r="272" spans="2:8" ht="12">
      <c r="B272" s="24">
        <f t="shared" si="3"/>
        <v>39339</v>
      </c>
      <c r="D272" s="24"/>
      <c r="F272" s="24"/>
      <c r="H272" s="24"/>
    </row>
    <row r="273" spans="2:8" ht="12">
      <c r="B273" s="24">
        <f aca="true" t="shared" si="4" ref="B273:B336">B272+1</f>
        <v>39340</v>
      </c>
      <c r="D273" s="24"/>
      <c r="F273" s="24"/>
      <c r="H273" s="24"/>
    </row>
    <row r="274" spans="2:8" ht="12">
      <c r="B274" s="24">
        <f t="shared" si="4"/>
        <v>39341</v>
      </c>
      <c r="D274" s="24"/>
      <c r="F274" s="24"/>
      <c r="H274" s="24"/>
    </row>
    <row r="275" spans="2:8" ht="12">
      <c r="B275" s="24">
        <f t="shared" si="4"/>
        <v>39342</v>
      </c>
      <c r="D275" s="24"/>
      <c r="F275" s="24"/>
      <c r="H275" s="24"/>
    </row>
    <row r="276" spans="2:8" ht="12">
      <c r="B276" s="24">
        <f t="shared" si="4"/>
        <v>39343</v>
      </c>
      <c r="D276" s="24"/>
      <c r="F276" s="24"/>
      <c r="H276" s="24"/>
    </row>
    <row r="277" spans="2:8" ht="12">
      <c r="B277" s="24">
        <f t="shared" si="4"/>
        <v>39344</v>
      </c>
      <c r="D277" s="24"/>
      <c r="F277" s="24"/>
      <c r="H277" s="24"/>
    </row>
    <row r="278" spans="2:8" ht="12">
      <c r="B278" s="24">
        <f t="shared" si="4"/>
        <v>39345</v>
      </c>
      <c r="C278" t="s">
        <v>31</v>
      </c>
      <c r="D278" s="24"/>
      <c r="F278" s="24"/>
      <c r="H278" s="24"/>
    </row>
    <row r="279" spans="2:8" ht="12">
      <c r="B279" s="24">
        <f t="shared" si="4"/>
        <v>39346</v>
      </c>
      <c r="D279" s="24"/>
      <c r="F279" s="24"/>
      <c r="H279" s="24"/>
    </row>
    <row r="280" spans="2:8" ht="12">
      <c r="B280" s="24">
        <f t="shared" si="4"/>
        <v>39347</v>
      </c>
      <c r="D280" s="24"/>
      <c r="F280" s="24"/>
      <c r="H280" s="24"/>
    </row>
    <row r="281" spans="2:8" ht="12">
      <c r="B281" s="24">
        <f t="shared" si="4"/>
        <v>39348</v>
      </c>
      <c r="D281" s="24"/>
      <c r="F281" s="24"/>
      <c r="H281" s="24"/>
    </row>
    <row r="282" spans="2:8" ht="12">
      <c r="B282" s="24">
        <f t="shared" si="4"/>
        <v>39349</v>
      </c>
      <c r="D282" s="24"/>
      <c r="F282" s="24"/>
      <c r="H282" s="24"/>
    </row>
    <row r="283" spans="2:8" ht="12">
      <c r="B283" s="24">
        <f t="shared" si="4"/>
        <v>39350</v>
      </c>
      <c r="D283" s="24"/>
      <c r="F283" s="24"/>
      <c r="H283" s="24"/>
    </row>
    <row r="284" spans="2:8" ht="12">
      <c r="B284" s="24">
        <f t="shared" si="4"/>
        <v>39351</v>
      </c>
      <c r="D284" s="24"/>
      <c r="F284" s="24"/>
      <c r="H284" s="24"/>
    </row>
    <row r="285" spans="2:8" ht="12">
      <c r="B285" s="24">
        <f t="shared" si="4"/>
        <v>39352</v>
      </c>
      <c r="C285" t="s">
        <v>32</v>
      </c>
      <c r="D285" s="24"/>
      <c r="F285" s="24"/>
      <c r="H285" s="24"/>
    </row>
    <row r="286" spans="2:8" ht="12">
      <c r="B286" s="24">
        <f t="shared" si="4"/>
        <v>39353</v>
      </c>
      <c r="D286" s="24"/>
      <c r="F286" s="24"/>
      <c r="H286" s="24"/>
    </row>
    <row r="287" spans="2:8" ht="12">
      <c r="B287" s="24">
        <f t="shared" si="4"/>
        <v>39354</v>
      </c>
      <c r="D287" s="24"/>
      <c r="F287" s="24"/>
      <c r="H287" s="24"/>
    </row>
    <row r="288" spans="2:8" ht="12">
      <c r="B288" s="24">
        <f t="shared" si="4"/>
        <v>39355</v>
      </c>
      <c r="D288" s="24"/>
      <c r="F288" s="24"/>
      <c r="H288" s="24"/>
    </row>
    <row r="289" spans="2:8" ht="12">
      <c r="B289" s="24">
        <f t="shared" si="4"/>
        <v>39356</v>
      </c>
      <c r="D289" s="24"/>
      <c r="F289" s="24"/>
      <c r="H289" s="24"/>
    </row>
    <row r="290" spans="2:8" ht="12">
      <c r="B290" s="24">
        <f t="shared" si="4"/>
        <v>39357</v>
      </c>
      <c r="D290" s="24"/>
      <c r="F290" s="24"/>
      <c r="H290" s="24"/>
    </row>
    <row r="291" spans="2:8" ht="12">
      <c r="B291" s="24">
        <f t="shared" si="4"/>
        <v>39358</v>
      </c>
      <c r="C291" t="s">
        <v>33</v>
      </c>
      <c r="D291" s="24"/>
      <c r="F291" s="24"/>
      <c r="H291" s="24"/>
    </row>
    <row r="292" spans="2:8" ht="12">
      <c r="B292" s="24">
        <f t="shared" si="4"/>
        <v>39359</v>
      </c>
      <c r="D292" s="24"/>
      <c r="F292" s="24"/>
      <c r="H292" s="24"/>
    </row>
    <row r="293" spans="2:8" ht="12">
      <c r="B293" s="24">
        <f t="shared" si="4"/>
        <v>39360</v>
      </c>
      <c r="D293" s="24"/>
      <c r="F293" s="24"/>
      <c r="H293" s="24"/>
    </row>
    <row r="294" spans="2:8" ht="12">
      <c r="B294" s="24">
        <f t="shared" si="4"/>
        <v>39361</v>
      </c>
      <c r="D294" s="24"/>
      <c r="F294" s="24"/>
      <c r="H294" s="24"/>
    </row>
    <row r="295" spans="2:8" ht="12">
      <c r="B295" s="24">
        <f t="shared" si="4"/>
        <v>39362</v>
      </c>
      <c r="D295" s="24"/>
      <c r="F295" s="24"/>
      <c r="H295" s="24"/>
    </row>
    <row r="296" spans="2:8" ht="12">
      <c r="B296" s="24">
        <f t="shared" si="4"/>
        <v>39363</v>
      </c>
      <c r="D296" s="24"/>
      <c r="F296" s="24"/>
      <c r="H296" s="24"/>
    </row>
    <row r="297" spans="2:8" ht="12">
      <c r="B297" s="24">
        <f t="shared" si="4"/>
        <v>39364</v>
      </c>
      <c r="D297" s="24"/>
      <c r="F297" s="24"/>
      <c r="H297" s="24"/>
    </row>
    <row r="298" spans="2:8" ht="12">
      <c r="B298" s="24">
        <f t="shared" si="4"/>
        <v>39365</v>
      </c>
      <c r="D298" s="24"/>
      <c r="F298" s="24"/>
      <c r="H298" s="24"/>
    </row>
    <row r="299" spans="2:8" ht="12">
      <c r="B299" s="24">
        <f t="shared" si="4"/>
        <v>39366</v>
      </c>
      <c r="C299" t="s">
        <v>34</v>
      </c>
      <c r="D299" s="24"/>
      <c r="F299" s="24"/>
      <c r="H299" s="24"/>
    </row>
    <row r="300" spans="2:8" ht="12">
      <c r="B300" s="24">
        <f t="shared" si="4"/>
        <v>39367</v>
      </c>
      <c r="D300" s="24"/>
      <c r="F300" s="24"/>
      <c r="H300" s="24"/>
    </row>
    <row r="301" spans="2:8" ht="12">
      <c r="B301" s="24">
        <f t="shared" si="4"/>
        <v>39368</v>
      </c>
      <c r="D301" s="24"/>
      <c r="F301" s="24"/>
      <c r="H301" s="24"/>
    </row>
    <row r="302" spans="2:8" ht="12">
      <c r="B302" s="24">
        <f t="shared" si="4"/>
        <v>39369</v>
      </c>
      <c r="D302" s="24"/>
      <c r="F302" s="24"/>
      <c r="H302" s="24"/>
    </row>
    <row r="303" spans="2:8" ht="12">
      <c r="B303" s="24">
        <f t="shared" si="4"/>
        <v>39370</v>
      </c>
      <c r="D303" s="24"/>
      <c r="F303" s="24"/>
      <c r="H303" s="24"/>
    </row>
    <row r="304" spans="2:8" ht="12">
      <c r="B304" s="24">
        <f t="shared" si="4"/>
        <v>39371</v>
      </c>
      <c r="D304" s="24"/>
      <c r="F304" s="24"/>
      <c r="H304" s="24"/>
    </row>
    <row r="305" spans="2:8" ht="12">
      <c r="B305" s="24">
        <f t="shared" si="4"/>
        <v>39372</v>
      </c>
      <c r="D305" s="24"/>
      <c r="F305" s="24"/>
      <c r="H305" s="24"/>
    </row>
    <row r="306" spans="2:8" ht="12">
      <c r="B306" s="24">
        <f t="shared" si="4"/>
        <v>39373</v>
      </c>
      <c r="D306" s="24"/>
      <c r="F306" s="24"/>
      <c r="H306" s="24"/>
    </row>
    <row r="307" spans="2:8" ht="12">
      <c r="B307" s="24">
        <f t="shared" si="4"/>
        <v>39374</v>
      </c>
      <c r="C307" t="s">
        <v>31</v>
      </c>
      <c r="D307" s="24"/>
      <c r="F307" s="24"/>
      <c r="H307" s="24"/>
    </row>
    <row r="308" spans="2:8" ht="12">
      <c r="B308" s="24">
        <f t="shared" si="4"/>
        <v>39375</v>
      </c>
      <c r="D308" s="24"/>
      <c r="F308" s="24"/>
      <c r="H308" s="24"/>
    </row>
    <row r="309" spans="2:8" ht="12">
      <c r="B309" s="24">
        <f t="shared" si="4"/>
        <v>39376</v>
      </c>
      <c r="D309" s="24"/>
      <c r="F309" s="24"/>
      <c r="H309" s="24"/>
    </row>
    <row r="310" spans="2:8" ht="12">
      <c r="B310" s="24">
        <f t="shared" si="4"/>
        <v>39377</v>
      </c>
      <c r="D310" s="24"/>
      <c r="F310" s="24"/>
      <c r="H310" s="24"/>
    </row>
    <row r="311" spans="2:8" ht="12">
      <c r="B311" s="24">
        <f t="shared" si="4"/>
        <v>39378</v>
      </c>
      <c r="D311" s="24"/>
      <c r="F311" s="24"/>
      <c r="H311" s="24"/>
    </row>
    <row r="312" spans="2:8" ht="12">
      <c r="B312" s="24">
        <f t="shared" si="4"/>
        <v>39379</v>
      </c>
      <c r="D312" s="24"/>
      <c r="F312" s="24"/>
      <c r="H312" s="24"/>
    </row>
    <row r="313" spans="2:8" ht="12">
      <c r="B313" s="24">
        <f t="shared" si="4"/>
        <v>39380</v>
      </c>
      <c r="D313" s="24"/>
      <c r="F313" s="24"/>
      <c r="H313" s="24"/>
    </row>
    <row r="314" spans="2:8" ht="12">
      <c r="B314" s="24">
        <f t="shared" si="4"/>
        <v>39381</v>
      </c>
      <c r="C314" t="s">
        <v>32</v>
      </c>
      <c r="D314" s="24"/>
      <c r="F314" s="24"/>
      <c r="H314" s="24"/>
    </row>
    <row r="315" spans="2:8" ht="12">
      <c r="B315" s="24">
        <f t="shared" si="4"/>
        <v>39382</v>
      </c>
      <c r="D315" s="24"/>
      <c r="F315" s="24"/>
      <c r="H315" s="24"/>
    </row>
    <row r="316" spans="2:8" ht="12">
      <c r="B316" s="24">
        <f t="shared" si="4"/>
        <v>39383</v>
      </c>
      <c r="D316" s="24"/>
      <c r="F316" s="24"/>
      <c r="H316" s="24"/>
    </row>
    <row r="317" spans="2:8" ht="12">
      <c r="B317" s="24">
        <f t="shared" si="4"/>
        <v>39384</v>
      </c>
      <c r="D317" s="24"/>
      <c r="F317" s="24"/>
      <c r="H317" s="24"/>
    </row>
    <row r="318" spans="2:8" ht="12">
      <c r="B318" s="24">
        <f t="shared" si="4"/>
        <v>39385</v>
      </c>
      <c r="D318" s="24"/>
      <c r="F318" s="24"/>
      <c r="H318" s="24"/>
    </row>
    <row r="319" spans="2:8" ht="12">
      <c r="B319" s="24">
        <f t="shared" si="4"/>
        <v>39386</v>
      </c>
      <c r="D319" s="24"/>
      <c r="F319" s="24"/>
      <c r="H319" s="24"/>
    </row>
    <row r="320" spans="2:8" ht="12">
      <c r="B320" s="24">
        <f t="shared" si="4"/>
        <v>39387</v>
      </c>
      <c r="D320" s="24"/>
      <c r="F320" s="24"/>
      <c r="H320" s="24"/>
    </row>
    <row r="321" spans="2:8" ht="12">
      <c r="B321" s="24">
        <f t="shared" si="4"/>
        <v>39388</v>
      </c>
      <c r="C321" t="s">
        <v>33</v>
      </c>
      <c r="D321" s="24"/>
      <c r="F321" s="24"/>
      <c r="H321" s="24"/>
    </row>
    <row r="322" spans="2:8" ht="12">
      <c r="B322" s="24">
        <f t="shared" si="4"/>
        <v>39389</v>
      </c>
      <c r="D322" s="24"/>
      <c r="F322" s="24"/>
      <c r="H322" s="24"/>
    </row>
    <row r="323" spans="2:8" ht="12">
      <c r="B323" s="24">
        <f t="shared" si="4"/>
        <v>39390</v>
      </c>
      <c r="D323" s="24"/>
      <c r="F323" s="24"/>
      <c r="H323" s="24"/>
    </row>
    <row r="324" spans="2:8" ht="12">
      <c r="B324" s="24">
        <f t="shared" si="4"/>
        <v>39391</v>
      </c>
      <c r="D324" s="24"/>
      <c r="F324" s="24"/>
      <c r="H324" s="24"/>
    </row>
    <row r="325" spans="2:8" ht="12">
      <c r="B325" s="24">
        <f t="shared" si="4"/>
        <v>39392</v>
      </c>
      <c r="D325" s="24"/>
      <c r="F325" s="24"/>
      <c r="H325" s="24"/>
    </row>
    <row r="326" spans="2:8" ht="12">
      <c r="B326" s="24">
        <f t="shared" si="4"/>
        <v>39393</v>
      </c>
      <c r="D326" s="24"/>
      <c r="F326" s="24"/>
      <c r="H326" s="24"/>
    </row>
    <row r="327" spans="2:8" ht="12">
      <c r="B327" s="24">
        <f t="shared" si="4"/>
        <v>39394</v>
      </c>
      <c r="D327" s="24"/>
      <c r="F327" s="24"/>
      <c r="H327" s="24"/>
    </row>
    <row r="328" spans="2:8" ht="12">
      <c r="B328" s="24">
        <f t="shared" si="4"/>
        <v>39395</v>
      </c>
      <c r="D328" s="24"/>
      <c r="F328" s="24"/>
      <c r="H328" s="24"/>
    </row>
    <row r="329" spans="2:8" ht="12">
      <c r="B329" s="24">
        <f t="shared" si="4"/>
        <v>39396</v>
      </c>
      <c r="C329" t="s">
        <v>34</v>
      </c>
      <c r="D329" s="24"/>
      <c r="F329" s="24"/>
      <c r="H329" s="24"/>
    </row>
    <row r="330" spans="2:8" ht="12">
      <c r="B330" s="24">
        <f t="shared" si="4"/>
        <v>39397</v>
      </c>
      <c r="D330" s="24"/>
      <c r="F330" s="24"/>
      <c r="H330" s="24"/>
    </row>
    <row r="331" spans="2:8" ht="12">
      <c r="B331" s="24">
        <f t="shared" si="4"/>
        <v>39398</v>
      </c>
      <c r="D331" s="24"/>
      <c r="F331" s="24"/>
      <c r="H331" s="24"/>
    </row>
    <row r="332" spans="2:8" ht="12">
      <c r="B332" s="24">
        <f t="shared" si="4"/>
        <v>39399</v>
      </c>
      <c r="D332" s="24"/>
      <c r="F332" s="24"/>
      <c r="H332" s="24"/>
    </row>
    <row r="333" spans="2:8" ht="12">
      <c r="B333" s="24">
        <f t="shared" si="4"/>
        <v>39400</v>
      </c>
      <c r="D333" s="24"/>
      <c r="F333" s="24"/>
      <c r="H333" s="24"/>
    </row>
    <row r="334" spans="2:8" ht="12">
      <c r="B334" s="24">
        <f t="shared" si="4"/>
        <v>39401</v>
      </c>
      <c r="D334" s="24"/>
      <c r="F334" s="24"/>
      <c r="H334" s="24"/>
    </row>
    <row r="335" spans="2:8" ht="12">
      <c r="B335" s="24">
        <f t="shared" si="4"/>
        <v>39402</v>
      </c>
      <c r="D335" s="24"/>
      <c r="F335" s="24"/>
      <c r="H335" s="24"/>
    </row>
    <row r="336" spans="2:8" ht="12">
      <c r="B336" s="24">
        <f t="shared" si="4"/>
        <v>39403</v>
      </c>
      <c r="D336" s="24"/>
      <c r="F336" s="24"/>
      <c r="H336" s="24"/>
    </row>
    <row r="337" spans="2:8" ht="12">
      <c r="B337" s="24">
        <f aca="true" t="shared" si="5" ref="B337:B400">B336+1</f>
        <v>39404</v>
      </c>
      <c r="C337" t="s">
        <v>31</v>
      </c>
      <c r="D337" s="24"/>
      <c r="F337" s="24"/>
      <c r="H337" s="24"/>
    </row>
    <row r="338" spans="2:8" ht="12">
      <c r="B338" s="24">
        <f t="shared" si="5"/>
        <v>39405</v>
      </c>
      <c r="D338" s="24"/>
      <c r="F338" s="24"/>
      <c r="H338" s="24"/>
    </row>
    <row r="339" spans="2:8" ht="12">
      <c r="B339" s="24">
        <f t="shared" si="5"/>
        <v>39406</v>
      </c>
      <c r="D339" s="24"/>
      <c r="F339" s="24"/>
      <c r="H339" s="24"/>
    </row>
    <row r="340" spans="2:8" ht="12">
      <c r="B340" s="24">
        <f t="shared" si="5"/>
        <v>39407</v>
      </c>
      <c r="D340" s="24"/>
      <c r="F340" s="24"/>
      <c r="H340" s="24"/>
    </row>
    <row r="341" spans="2:8" ht="12">
      <c r="B341" s="24">
        <f t="shared" si="5"/>
        <v>39408</v>
      </c>
      <c r="D341" s="24"/>
      <c r="F341" s="24"/>
      <c r="H341" s="24"/>
    </row>
    <row r="342" spans="2:8" ht="12">
      <c r="B342" s="24">
        <f t="shared" si="5"/>
        <v>39409</v>
      </c>
      <c r="D342" s="24"/>
      <c r="F342" s="24"/>
      <c r="H342" s="24"/>
    </row>
    <row r="343" spans="2:8" ht="12">
      <c r="B343" s="24">
        <f t="shared" si="5"/>
        <v>39410</v>
      </c>
      <c r="C343" t="s">
        <v>32</v>
      </c>
      <c r="D343" s="24"/>
      <c r="F343" s="24"/>
      <c r="H343" s="24"/>
    </row>
    <row r="344" spans="2:8" ht="12">
      <c r="B344" s="24">
        <f t="shared" si="5"/>
        <v>39411</v>
      </c>
      <c r="D344" s="24"/>
      <c r="F344" s="24"/>
      <c r="H344" s="24"/>
    </row>
    <row r="345" spans="2:8" ht="12">
      <c r="B345" s="24">
        <f t="shared" si="5"/>
        <v>39412</v>
      </c>
      <c r="D345" s="24"/>
      <c r="F345" s="24"/>
      <c r="H345" s="24"/>
    </row>
    <row r="346" spans="2:8" ht="12">
      <c r="B346" s="24">
        <f t="shared" si="5"/>
        <v>39413</v>
      </c>
      <c r="D346" s="24"/>
      <c r="F346" s="24"/>
      <c r="H346" s="24"/>
    </row>
    <row r="347" spans="2:8" ht="12">
      <c r="B347" s="24">
        <f t="shared" si="5"/>
        <v>39414</v>
      </c>
      <c r="D347" s="24"/>
      <c r="F347" s="24"/>
      <c r="H347" s="24"/>
    </row>
    <row r="348" spans="2:8" ht="12">
      <c r="B348" s="24">
        <f t="shared" si="5"/>
        <v>39415</v>
      </c>
      <c r="D348" s="24"/>
      <c r="F348" s="24"/>
      <c r="H348" s="24"/>
    </row>
    <row r="349" spans="2:8" ht="12">
      <c r="B349" s="24">
        <f t="shared" si="5"/>
        <v>39416</v>
      </c>
      <c r="D349" s="24"/>
      <c r="F349" s="24"/>
      <c r="H349" s="24"/>
    </row>
    <row r="350" spans="2:8" ht="12">
      <c r="B350" s="24">
        <f t="shared" si="5"/>
        <v>39417</v>
      </c>
      <c r="C350" t="s">
        <v>33</v>
      </c>
      <c r="D350" s="24"/>
      <c r="F350" s="24"/>
      <c r="H350" s="24"/>
    </row>
    <row r="351" spans="2:8" ht="12">
      <c r="B351" s="24">
        <f t="shared" si="5"/>
        <v>39418</v>
      </c>
      <c r="D351" s="24"/>
      <c r="F351" s="24"/>
      <c r="H351" s="24"/>
    </row>
    <row r="352" spans="2:8" ht="12">
      <c r="B352" s="24">
        <f t="shared" si="5"/>
        <v>39419</v>
      </c>
      <c r="D352" s="24"/>
      <c r="F352" s="24"/>
      <c r="H352" s="24"/>
    </row>
    <row r="353" spans="2:8" ht="12">
      <c r="B353" s="24">
        <f t="shared" si="5"/>
        <v>39420</v>
      </c>
      <c r="D353" s="24"/>
      <c r="F353" s="24"/>
      <c r="H353" s="24"/>
    </row>
    <row r="354" spans="2:8" ht="12">
      <c r="B354" s="24">
        <f t="shared" si="5"/>
        <v>39421</v>
      </c>
      <c r="D354" s="24"/>
      <c r="F354" s="24"/>
      <c r="H354" s="24"/>
    </row>
    <row r="355" spans="2:8" ht="12">
      <c r="B355" s="24">
        <f t="shared" si="5"/>
        <v>39422</v>
      </c>
      <c r="D355" s="24"/>
      <c r="F355" s="24"/>
      <c r="H355" s="24"/>
    </row>
    <row r="356" spans="2:8" ht="12">
      <c r="B356" s="24">
        <f t="shared" si="5"/>
        <v>39423</v>
      </c>
      <c r="D356" s="24"/>
      <c r="F356" s="24"/>
      <c r="H356" s="24"/>
    </row>
    <row r="357" spans="2:8" ht="12">
      <c r="B357" s="24">
        <f t="shared" si="5"/>
        <v>39424</v>
      </c>
      <c r="D357" s="24"/>
      <c r="F357" s="24"/>
      <c r="H357" s="24"/>
    </row>
    <row r="358" spans="2:8" ht="12">
      <c r="B358" s="24">
        <f t="shared" si="5"/>
        <v>39425</v>
      </c>
      <c r="D358" s="24"/>
      <c r="F358" s="24"/>
      <c r="H358" s="24"/>
    </row>
    <row r="359" spans="2:8" ht="12">
      <c r="B359" s="24">
        <f t="shared" si="5"/>
        <v>39426</v>
      </c>
      <c r="C359" t="s">
        <v>34</v>
      </c>
      <c r="D359" s="24"/>
      <c r="F359" s="24"/>
      <c r="H359" s="24"/>
    </row>
    <row r="360" spans="2:8" ht="12">
      <c r="B360" s="24">
        <f t="shared" si="5"/>
        <v>39427</v>
      </c>
      <c r="D360" s="24"/>
      <c r="F360" s="24"/>
      <c r="H360" s="24"/>
    </row>
    <row r="361" spans="2:8" ht="12">
      <c r="B361" s="24">
        <f t="shared" si="5"/>
        <v>39428</v>
      </c>
      <c r="D361" s="24"/>
      <c r="F361" s="24"/>
      <c r="H361" s="24"/>
    </row>
    <row r="362" spans="2:8" ht="12">
      <c r="B362" s="24">
        <f t="shared" si="5"/>
        <v>39429</v>
      </c>
      <c r="D362" s="24"/>
      <c r="F362" s="24"/>
      <c r="H362" s="24"/>
    </row>
    <row r="363" spans="2:8" ht="12">
      <c r="B363" s="24">
        <f t="shared" si="5"/>
        <v>39430</v>
      </c>
      <c r="D363" s="24"/>
      <c r="F363" s="24"/>
      <c r="H363" s="24"/>
    </row>
    <row r="364" spans="2:8" ht="12">
      <c r="B364" s="24">
        <f t="shared" si="5"/>
        <v>39431</v>
      </c>
      <c r="D364" s="24"/>
      <c r="F364" s="24"/>
      <c r="H364" s="24"/>
    </row>
    <row r="365" spans="2:8" ht="12">
      <c r="B365" s="24">
        <f t="shared" si="5"/>
        <v>39432</v>
      </c>
      <c r="D365" s="24"/>
      <c r="F365" s="24"/>
      <c r="H365" s="24"/>
    </row>
    <row r="366" spans="2:8" ht="12">
      <c r="B366" s="24">
        <f t="shared" si="5"/>
        <v>39433</v>
      </c>
      <c r="C366" t="s">
        <v>35</v>
      </c>
      <c r="D366" s="24"/>
      <c r="F366" s="24"/>
      <c r="H366" s="24"/>
    </row>
    <row r="367" spans="2:8" ht="12">
      <c r="B367" s="24">
        <f t="shared" si="5"/>
        <v>39434</v>
      </c>
      <c r="D367" s="24"/>
      <c r="F367" s="24"/>
      <c r="H367" s="24"/>
    </row>
    <row r="368" spans="2:8" ht="12">
      <c r="B368" s="24">
        <f t="shared" si="5"/>
        <v>39435</v>
      </c>
      <c r="D368" s="24"/>
      <c r="F368" s="24"/>
      <c r="H368" s="24"/>
    </row>
    <row r="369" spans="2:8" ht="12">
      <c r="B369" s="24">
        <f t="shared" si="5"/>
        <v>39436</v>
      </c>
      <c r="D369" s="24"/>
      <c r="F369" s="24"/>
      <c r="H369" s="24"/>
    </row>
    <row r="370" spans="2:8" ht="12">
      <c r="B370" s="24">
        <f t="shared" si="5"/>
        <v>39437</v>
      </c>
      <c r="D370" s="24"/>
      <c r="F370" s="24"/>
      <c r="H370" s="24"/>
    </row>
    <row r="371" spans="2:8" ht="12">
      <c r="B371" s="24">
        <f t="shared" si="5"/>
        <v>39438</v>
      </c>
      <c r="D371" s="24"/>
      <c r="F371" s="24"/>
      <c r="H371" s="24"/>
    </row>
    <row r="372" spans="2:8" ht="12">
      <c r="B372" s="24">
        <f t="shared" si="5"/>
        <v>39439</v>
      </c>
      <c r="D372" s="24"/>
      <c r="F372" s="24"/>
      <c r="H372" s="24"/>
    </row>
    <row r="373" spans="2:8" ht="12">
      <c r="B373" s="24">
        <f t="shared" si="5"/>
        <v>39440</v>
      </c>
      <c r="C373" t="s">
        <v>32</v>
      </c>
      <c r="D373" s="24"/>
      <c r="F373" s="24"/>
      <c r="H373" s="24"/>
    </row>
    <row r="374" spans="2:8" ht="12">
      <c r="B374" s="24">
        <f t="shared" si="5"/>
        <v>39441</v>
      </c>
      <c r="D374" s="24"/>
      <c r="F374" s="24"/>
      <c r="H374" s="24"/>
    </row>
    <row r="375" spans="2:8" ht="12">
      <c r="B375" s="24">
        <f t="shared" si="5"/>
        <v>39442</v>
      </c>
      <c r="D375" s="24"/>
      <c r="F375" s="24"/>
      <c r="H375" s="24"/>
    </row>
    <row r="376" spans="2:8" ht="12">
      <c r="B376" s="24">
        <f t="shared" si="5"/>
        <v>39443</v>
      </c>
      <c r="D376" s="24"/>
      <c r="F376" s="24"/>
      <c r="H376" s="24"/>
    </row>
    <row r="377" spans="2:8" ht="12">
      <c r="B377" s="24">
        <f t="shared" si="5"/>
        <v>39444</v>
      </c>
      <c r="D377" s="24"/>
      <c r="F377" s="24"/>
      <c r="H377" s="24"/>
    </row>
    <row r="378" spans="2:8" ht="12">
      <c r="B378" s="24">
        <f t="shared" si="5"/>
        <v>39445</v>
      </c>
      <c r="D378" s="24"/>
      <c r="F378" s="24"/>
      <c r="H378" s="24"/>
    </row>
    <row r="379" spans="2:8" ht="12">
      <c r="B379" s="24">
        <f t="shared" si="5"/>
        <v>39446</v>
      </c>
      <c r="D379" s="24"/>
      <c r="F379" s="24"/>
      <c r="H379" s="24"/>
    </row>
    <row r="380" spans="2:8" ht="12">
      <c r="B380" s="24">
        <f t="shared" si="5"/>
        <v>39447</v>
      </c>
      <c r="C380" t="s">
        <v>33</v>
      </c>
      <c r="D380" s="24"/>
      <c r="F380" s="24"/>
      <c r="H380" s="24"/>
    </row>
    <row r="381" spans="2:8" ht="12">
      <c r="B381" s="24">
        <f t="shared" si="5"/>
        <v>39448</v>
      </c>
      <c r="D381" s="24"/>
      <c r="F381" s="24"/>
      <c r="H381" s="24"/>
    </row>
    <row r="382" spans="2:8" ht="12">
      <c r="B382" s="24">
        <f t="shared" si="5"/>
        <v>39449</v>
      </c>
      <c r="D382" s="24"/>
      <c r="F382" s="24"/>
      <c r="H382" s="24"/>
    </row>
    <row r="383" ht="12">
      <c r="B383" s="24">
        <f t="shared" si="5"/>
        <v>39450</v>
      </c>
    </row>
    <row r="384" ht="12">
      <c r="B384" s="24">
        <f t="shared" si="5"/>
        <v>39451</v>
      </c>
    </row>
    <row r="385" ht="12">
      <c r="B385" s="24">
        <f t="shared" si="5"/>
        <v>39452</v>
      </c>
    </row>
    <row r="386" ht="12">
      <c r="B386" s="24">
        <f t="shared" si="5"/>
        <v>39453</v>
      </c>
    </row>
    <row r="387" ht="12">
      <c r="B387" s="24">
        <f t="shared" si="5"/>
        <v>39454</v>
      </c>
    </row>
    <row r="388" ht="12">
      <c r="B388" s="24">
        <f t="shared" si="5"/>
        <v>39455</v>
      </c>
    </row>
    <row r="389" ht="12">
      <c r="B389" s="24">
        <f t="shared" si="5"/>
        <v>39456</v>
      </c>
    </row>
    <row r="390" ht="12">
      <c r="B390" s="24">
        <f t="shared" si="5"/>
        <v>39457</v>
      </c>
    </row>
    <row r="391" ht="12">
      <c r="B391" s="24">
        <f t="shared" si="5"/>
        <v>39458</v>
      </c>
    </row>
    <row r="392" ht="12">
      <c r="B392" s="24">
        <f t="shared" si="5"/>
        <v>39459</v>
      </c>
    </row>
    <row r="393" ht="12">
      <c r="B393" s="24">
        <f t="shared" si="5"/>
        <v>39460</v>
      </c>
    </row>
    <row r="394" ht="12">
      <c r="B394" s="24">
        <f t="shared" si="5"/>
        <v>39461</v>
      </c>
    </row>
    <row r="395" ht="12">
      <c r="B395" s="24">
        <f t="shared" si="5"/>
        <v>39462</v>
      </c>
    </row>
    <row r="396" ht="12">
      <c r="B396" s="24">
        <f t="shared" si="5"/>
        <v>39463</v>
      </c>
    </row>
    <row r="397" ht="12">
      <c r="B397" s="24">
        <f t="shared" si="5"/>
        <v>39464</v>
      </c>
    </row>
    <row r="398" ht="12">
      <c r="B398" s="24">
        <f t="shared" si="5"/>
        <v>39465</v>
      </c>
    </row>
    <row r="399" ht="12">
      <c r="B399" s="24">
        <f t="shared" si="5"/>
        <v>39466</v>
      </c>
    </row>
    <row r="400" ht="12">
      <c r="B400" s="24">
        <f t="shared" si="5"/>
        <v>39467</v>
      </c>
    </row>
    <row r="401" ht="12">
      <c r="B401" s="24">
        <f aca="true" t="shared" si="6" ref="B401:B464">B400+1</f>
        <v>39468</v>
      </c>
    </row>
    <row r="402" ht="12">
      <c r="B402" s="24">
        <f t="shared" si="6"/>
        <v>39469</v>
      </c>
    </row>
    <row r="403" ht="12">
      <c r="B403" s="24">
        <f t="shared" si="6"/>
        <v>39470</v>
      </c>
    </row>
    <row r="404" ht="12">
      <c r="B404" s="24">
        <f t="shared" si="6"/>
        <v>39471</v>
      </c>
    </row>
    <row r="405" ht="12">
      <c r="B405" s="24">
        <f t="shared" si="6"/>
        <v>39472</v>
      </c>
    </row>
    <row r="406" ht="12">
      <c r="B406" s="24">
        <f t="shared" si="6"/>
        <v>39473</v>
      </c>
    </row>
    <row r="407" ht="12">
      <c r="B407" s="24">
        <f t="shared" si="6"/>
        <v>39474</v>
      </c>
    </row>
    <row r="408" ht="12">
      <c r="B408" s="24">
        <f t="shared" si="6"/>
        <v>39475</v>
      </c>
    </row>
    <row r="409" ht="12">
      <c r="B409" s="24">
        <f t="shared" si="6"/>
        <v>39476</v>
      </c>
    </row>
    <row r="410" ht="12">
      <c r="B410" s="24">
        <f t="shared" si="6"/>
        <v>39477</v>
      </c>
    </row>
    <row r="411" ht="12">
      <c r="B411" s="24">
        <f t="shared" si="6"/>
        <v>39478</v>
      </c>
    </row>
    <row r="412" ht="12">
      <c r="B412" s="24">
        <f t="shared" si="6"/>
        <v>39479</v>
      </c>
    </row>
    <row r="413" ht="12">
      <c r="B413" s="24">
        <f t="shared" si="6"/>
        <v>39480</v>
      </c>
    </row>
    <row r="414" ht="12">
      <c r="B414" s="24">
        <f t="shared" si="6"/>
        <v>39481</v>
      </c>
    </row>
    <row r="415" ht="12">
      <c r="B415" s="24">
        <f t="shared" si="6"/>
        <v>39482</v>
      </c>
    </row>
    <row r="416" ht="12">
      <c r="B416" s="24">
        <f t="shared" si="6"/>
        <v>39483</v>
      </c>
    </row>
    <row r="417" ht="12">
      <c r="B417" s="24">
        <f t="shared" si="6"/>
        <v>39484</v>
      </c>
    </row>
    <row r="418" ht="12">
      <c r="B418" s="24">
        <f t="shared" si="6"/>
        <v>39485</v>
      </c>
    </row>
    <row r="419" ht="12">
      <c r="B419" s="24">
        <f t="shared" si="6"/>
        <v>39486</v>
      </c>
    </row>
    <row r="420" ht="12">
      <c r="B420" s="24">
        <f t="shared" si="6"/>
        <v>39487</v>
      </c>
    </row>
    <row r="421" ht="12">
      <c r="B421" s="24">
        <f t="shared" si="6"/>
        <v>39488</v>
      </c>
    </row>
    <row r="422" ht="12">
      <c r="B422" s="24">
        <f t="shared" si="6"/>
        <v>39489</v>
      </c>
    </row>
    <row r="423" ht="12">
      <c r="B423" s="24">
        <f t="shared" si="6"/>
        <v>39490</v>
      </c>
    </row>
    <row r="424" ht="12">
      <c r="B424" s="24">
        <f t="shared" si="6"/>
        <v>39491</v>
      </c>
    </row>
    <row r="425" ht="12">
      <c r="B425" s="24">
        <f t="shared" si="6"/>
        <v>39492</v>
      </c>
    </row>
    <row r="426" ht="12">
      <c r="B426" s="24">
        <f t="shared" si="6"/>
        <v>39493</v>
      </c>
    </row>
    <row r="427" ht="12">
      <c r="B427" s="24">
        <f t="shared" si="6"/>
        <v>39494</v>
      </c>
    </row>
    <row r="428" ht="12">
      <c r="B428" s="24">
        <f t="shared" si="6"/>
        <v>39495</v>
      </c>
    </row>
    <row r="429" ht="12">
      <c r="B429" s="24">
        <f t="shared" si="6"/>
        <v>39496</v>
      </c>
    </row>
    <row r="430" ht="12">
      <c r="B430" s="24">
        <f t="shared" si="6"/>
        <v>39497</v>
      </c>
    </row>
    <row r="431" ht="12">
      <c r="B431" s="24">
        <f t="shared" si="6"/>
        <v>39498</v>
      </c>
    </row>
    <row r="432" ht="12">
      <c r="B432" s="24">
        <f t="shared" si="6"/>
        <v>39499</v>
      </c>
    </row>
    <row r="433" ht="12">
      <c r="B433" s="24">
        <f t="shared" si="6"/>
        <v>39500</v>
      </c>
    </row>
    <row r="434" ht="12">
      <c r="B434" s="24">
        <f t="shared" si="6"/>
        <v>39501</v>
      </c>
    </row>
    <row r="435" ht="12">
      <c r="B435" s="24">
        <f t="shared" si="6"/>
        <v>39502</v>
      </c>
    </row>
    <row r="436" ht="12">
      <c r="B436" s="24">
        <f t="shared" si="6"/>
        <v>39503</v>
      </c>
    </row>
    <row r="437" ht="12">
      <c r="B437" s="24">
        <f t="shared" si="6"/>
        <v>39504</v>
      </c>
    </row>
    <row r="438" ht="12">
      <c r="B438" s="24">
        <f t="shared" si="6"/>
        <v>39505</v>
      </c>
    </row>
    <row r="439" ht="12">
      <c r="B439" s="24">
        <f t="shared" si="6"/>
        <v>39506</v>
      </c>
    </row>
    <row r="440" ht="12">
      <c r="B440" s="24">
        <f t="shared" si="6"/>
        <v>39507</v>
      </c>
    </row>
    <row r="441" ht="12">
      <c r="B441" s="24">
        <f t="shared" si="6"/>
        <v>39508</v>
      </c>
    </row>
    <row r="442" ht="12">
      <c r="B442" s="24">
        <f t="shared" si="6"/>
        <v>39509</v>
      </c>
    </row>
    <row r="443" ht="12">
      <c r="B443" s="24">
        <f t="shared" si="6"/>
        <v>39510</v>
      </c>
    </row>
    <row r="444" ht="12">
      <c r="B444" s="24">
        <f t="shared" si="6"/>
        <v>39511</v>
      </c>
    </row>
    <row r="445" ht="12">
      <c r="B445" s="24">
        <f t="shared" si="6"/>
        <v>39512</v>
      </c>
    </row>
    <row r="446" ht="12">
      <c r="B446" s="24">
        <f t="shared" si="6"/>
        <v>39513</v>
      </c>
    </row>
    <row r="447" ht="12">
      <c r="B447" s="24">
        <f t="shared" si="6"/>
        <v>39514</v>
      </c>
    </row>
    <row r="448" ht="12">
      <c r="B448" s="24">
        <f t="shared" si="6"/>
        <v>39515</v>
      </c>
    </row>
    <row r="449" ht="12">
      <c r="B449" s="24">
        <f t="shared" si="6"/>
        <v>39516</v>
      </c>
    </row>
    <row r="450" ht="12">
      <c r="B450" s="24">
        <f t="shared" si="6"/>
        <v>39517</v>
      </c>
    </row>
    <row r="451" ht="12">
      <c r="B451" s="24">
        <f t="shared" si="6"/>
        <v>39518</v>
      </c>
    </row>
    <row r="452" ht="12">
      <c r="B452" s="24">
        <f t="shared" si="6"/>
        <v>39519</v>
      </c>
    </row>
    <row r="453" ht="12">
      <c r="B453" s="24">
        <f t="shared" si="6"/>
        <v>39520</v>
      </c>
    </row>
    <row r="454" ht="12">
      <c r="B454" s="24">
        <f t="shared" si="6"/>
        <v>39521</v>
      </c>
    </row>
    <row r="455" ht="12">
      <c r="B455" s="24">
        <f t="shared" si="6"/>
        <v>39522</v>
      </c>
    </row>
    <row r="456" ht="12">
      <c r="B456" s="24">
        <f t="shared" si="6"/>
        <v>39523</v>
      </c>
    </row>
    <row r="457" ht="12">
      <c r="B457" s="24">
        <f t="shared" si="6"/>
        <v>39524</v>
      </c>
    </row>
    <row r="458" ht="12">
      <c r="B458" s="24">
        <f t="shared" si="6"/>
        <v>39525</v>
      </c>
    </row>
    <row r="459" ht="12">
      <c r="B459" s="24">
        <f t="shared" si="6"/>
        <v>39526</v>
      </c>
    </row>
    <row r="460" ht="12">
      <c r="B460" s="24">
        <f t="shared" si="6"/>
        <v>39527</v>
      </c>
    </row>
    <row r="461" ht="12">
      <c r="B461" s="24">
        <f t="shared" si="6"/>
        <v>39528</v>
      </c>
    </row>
    <row r="462" ht="12">
      <c r="B462" s="24">
        <f t="shared" si="6"/>
        <v>39529</v>
      </c>
    </row>
    <row r="463" ht="12">
      <c r="B463" s="24">
        <f t="shared" si="6"/>
        <v>39530</v>
      </c>
    </row>
    <row r="464" ht="12">
      <c r="B464" s="24">
        <f t="shared" si="6"/>
        <v>39531</v>
      </c>
    </row>
    <row r="465" ht="12">
      <c r="B465" s="24">
        <f aca="true" t="shared" si="7" ref="B465:B528">B464+1</f>
        <v>39532</v>
      </c>
    </row>
    <row r="466" ht="12">
      <c r="B466" s="24">
        <f t="shared" si="7"/>
        <v>39533</v>
      </c>
    </row>
    <row r="467" ht="12">
      <c r="B467" s="24">
        <f t="shared" si="7"/>
        <v>39534</v>
      </c>
    </row>
    <row r="468" ht="12">
      <c r="B468" s="24">
        <f t="shared" si="7"/>
        <v>39535</v>
      </c>
    </row>
    <row r="469" ht="12">
      <c r="B469" s="24">
        <f t="shared" si="7"/>
        <v>39536</v>
      </c>
    </row>
    <row r="470" ht="12">
      <c r="B470" s="24">
        <f t="shared" si="7"/>
        <v>39537</v>
      </c>
    </row>
    <row r="471" ht="12">
      <c r="B471" s="24">
        <f t="shared" si="7"/>
        <v>39538</v>
      </c>
    </row>
    <row r="472" ht="12">
      <c r="B472" s="24">
        <f t="shared" si="7"/>
        <v>39539</v>
      </c>
    </row>
    <row r="473" ht="12">
      <c r="B473" s="24">
        <f t="shared" si="7"/>
        <v>39540</v>
      </c>
    </row>
    <row r="474" ht="12">
      <c r="B474" s="24">
        <f t="shared" si="7"/>
        <v>39541</v>
      </c>
    </row>
    <row r="475" ht="12">
      <c r="B475" s="24">
        <f t="shared" si="7"/>
        <v>39542</v>
      </c>
    </row>
    <row r="476" ht="12">
      <c r="B476" s="24">
        <f t="shared" si="7"/>
        <v>39543</v>
      </c>
    </row>
    <row r="477" ht="12">
      <c r="B477" s="24">
        <f t="shared" si="7"/>
        <v>39544</v>
      </c>
    </row>
    <row r="478" ht="12">
      <c r="B478" s="24">
        <f t="shared" si="7"/>
        <v>39545</v>
      </c>
    </row>
    <row r="479" ht="12">
      <c r="B479" s="24">
        <f t="shared" si="7"/>
        <v>39546</v>
      </c>
    </row>
    <row r="480" ht="12">
      <c r="B480" s="24">
        <f t="shared" si="7"/>
        <v>39547</v>
      </c>
    </row>
    <row r="481" ht="12">
      <c r="B481" s="24">
        <f t="shared" si="7"/>
        <v>39548</v>
      </c>
    </row>
    <row r="482" ht="12">
      <c r="B482" s="24">
        <f t="shared" si="7"/>
        <v>39549</v>
      </c>
    </row>
    <row r="483" ht="12">
      <c r="B483" s="24">
        <f t="shared" si="7"/>
        <v>39550</v>
      </c>
    </row>
    <row r="484" ht="12">
      <c r="B484" s="24">
        <f t="shared" si="7"/>
        <v>39551</v>
      </c>
    </row>
    <row r="485" ht="12">
      <c r="B485" s="24">
        <f t="shared" si="7"/>
        <v>39552</v>
      </c>
    </row>
    <row r="486" ht="12">
      <c r="B486" s="24">
        <f t="shared" si="7"/>
        <v>39553</v>
      </c>
    </row>
    <row r="487" ht="12">
      <c r="B487" s="24">
        <f t="shared" si="7"/>
        <v>39554</v>
      </c>
    </row>
    <row r="488" ht="12">
      <c r="B488" s="24">
        <f t="shared" si="7"/>
        <v>39555</v>
      </c>
    </row>
    <row r="489" ht="12">
      <c r="B489" s="24">
        <f t="shared" si="7"/>
        <v>39556</v>
      </c>
    </row>
    <row r="490" ht="12">
      <c r="B490" s="24">
        <f t="shared" si="7"/>
        <v>39557</v>
      </c>
    </row>
    <row r="491" ht="12">
      <c r="B491" s="24">
        <f t="shared" si="7"/>
        <v>39558</v>
      </c>
    </row>
    <row r="492" ht="12">
      <c r="B492" s="24">
        <f t="shared" si="7"/>
        <v>39559</v>
      </c>
    </row>
    <row r="493" ht="12">
      <c r="B493" s="24">
        <f t="shared" si="7"/>
        <v>39560</v>
      </c>
    </row>
    <row r="494" ht="12">
      <c r="B494" s="24">
        <f t="shared" si="7"/>
        <v>39561</v>
      </c>
    </row>
    <row r="495" ht="12">
      <c r="B495" s="24">
        <f t="shared" si="7"/>
        <v>39562</v>
      </c>
    </row>
    <row r="496" ht="12">
      <c r="B496" s="24">
        <f t="shared" si="7"/>
        <v>39563</v>
      </c>
    </row>
    <row r="497" ht="12">
      <c r="B497" s="24">
        <f t="shared" si="7"/>
        <v>39564</v>
      </c>
    </row>
    <row r="498" ht="12">
      <c r="B498" s="24">
        <f t="shared" si="7"/>
        <v>39565</v>
      </c>
    </row>
    <row r="499" ht="12">
      <c r="B499" s="24">
        <f t="shared" si="7"/>
        <v>39566</v>
      </c>
    </row>
    <row r="500" ht="12">
      <c r="B500" s="24">
        <f t="shared" si="7"/>
        <v>39567</v>
      </c>
    </row>
    <row r="501" ht="12">
      <c r="B501" s="24">
        <f t="shared" si="7"/>
        <v>39568</v>
      </c>
    </row>
    <row r="502" ht="12">
      <c r="B502" s="24">
        <f t="shared" si="7"/>
        <v>39569</v>
      </c>
    </row>
    <row r="503" ht="12">
      <c r="B503" s="24">
        <f t="shared" si="7"/>
        <v>39570</v>
      </c>
    </row>
    <row r="504" ht="12">
      <c r="B504" s="24">
        <f t="shared" si="7"/>
        <v>39571</v>
      </c>
    </row>
    <row r="505" ht="12">
      <c r="B505" s="24">
        <f t="shared" si="7"/>
        <v>39572</v>
      </c>
    </row>
    <row r="506" ht="12">
      <c r="B506" s="24">
        <f t="shared" si="7"/>
        <v>39573</v>
      </c>
    </row>
    <row r="507" ht="12">
      <c r="B507" s="24">
        <f t="shared" si="7"/>
        <v>39574</v>
      </c>
    </row>
    <row r="508" ht="12">
      <c r="B508" s="24">
        <f t="shared" si="7"/>
        <v>39575</v>
      </c>
    </row>
    <row r="509" ht="12">
      <c r="B509" s="24">
        <f t="shared" si="7"/>
        <v>39576</v>
      </c>
    </row>
    <row r="510" ht="12">
      <c r="B510" s="24">
        <f t="shared" si="7"/>
        <v>39577</v>
      </c>
    </row>
    <row r="511" ht="12">
      <c r="B511" s="24">
        <f t="shared" si="7"/>
        <v>39578</v>
      </c>
    </row>
    <row r="512" ht="12">
      <c r="B512" s="24">
        <f t="shared" si="7"/>
        <v>39579</v>
      </c>
    </row>
    <row r="513" ht="12">
      <c r="B513" s="24">
        <f t="shared" si="7"/>
        <v>39580</v>
      </c>
    </row>
    <row r="514" ht="12">
      <c r="B514" s="24">
        <f t="shared" si="7"/>
        <v>39581</v>
      </c>
    </row>
    <row r="515" ht="12">
      <c r="B515" s="24">
        <f t="shared" si="7"/>
        <v>39582</v>
      </c>
    </row>
    <row r="516" ht="12">
      <c r="B516" s="24">
        <f t="shared" si="7"/>
        <v>39583</v>
      </c>
    </row>
    <row r="517" ht="12">
      <c r="B517" s="24">
        <f t="shared" si="7"/>
        <v>39584</v>
      </c>
    </row>
    <row r="518" ht="12">
      <c r="B518" s="24">
        <f t="shared" si="7"/>
        <v>39585</v>
      </c>
    </row>
    <row r="519" ht="12">
      <c r="B519" s="24">
        <f t="shared" si="7"/>
        <v>39586</v>
      </c>
    </row>
    <row r="520" ht="12">
      <c r="B520" s="24">
        <f t="shared" si="7"/>
        <v>39587</v>
      </c>
    </row>
    <row r="521" ht="12">
      <c r="B521" s="24">
        <f t="shared" si="7"/>
        <v>39588</v>
      </c>
    </row>
    <row r="522" ht="12">
      <c r="B522" s="24">
        <f t="shared" si="7"/>
        <v>39589</v>
      </c>
    </row>
    <row r="523" ht="12">
      <c r="B523" s="24">
        <f t="shared" si="7"/>
        <v>39590</v>
      </c>
    </row>
    <row r="524" ht="12">
      <c r="B524" s="24">
        <f t="shared" si="7"/>
        <v>39591</v>
      </c>
    </row>
    <row r="525" ht="12">
      <c r="B525" s="24">
        <f t="shared" si="7"/>
        <v>39592</v>
      </c>
    </row>
    <row r="526" ht="12">
      <c r="B526" s="24">
        <f t="shared" si="7"/>
        <v>39593</v>
      </c>
    </row>
    <row r="527" ht="12">
      <c r="B527" s="24">
        <f t="shared" si="7"/>
        <v>39594</v>
      </c>
    </row>
    <row r="528" ht="12">
      <c r="B528" s="24">
        <f t="shared" si="7"/>
        <v>39595</v>
      </c>
    </row>
    <row r="529" ht="12">
      <c r="B529" s="24">
        <f aca="true" t="shared" si="8" ref="B529:B592">B528+1</f>
        <v>39596</v>
      </c>
    </row>
    <row r="530" ht="12">
      <c r="B530" s="24">
        <f t="shared" si="8"/>
        <v>39597</v>
      </c>
    </row>
    <row r="531" ht="12">
      <c r="B531" s="24">
        <f t="shared" si="8"/>
        <v>39598</v>
      </c>
    </row>
    <row r="532" ht="12">
      <c r="B532" s="24">
        <f t="shared" si="8"/>
        <v>39599</v>
      </c>
    </row>
    <row r="533" ht="12">
      <c r="B533" s="24">
        <f t="shared" si="8"/>
        <v>39600</v>
      </c>
    </row>
    <row r="534" ht="12">
      <c r="B534" s="24">
        <f t="shared" si="8"/>
        <v>39601</v>
      </c>
    </row>
    <row r="535" ht="12">
      <c r="B535" s="24">
        <f t="shared" si="8"/>
        <v>39602</v>
      </c>
    </row>
    <row r="536" ht="12">
      <c r="B536" s="24">
        <f t="shared" si="8"/>
        <v>39603</v>
      </c>
    </row>
    <row r="537" ht="12">
      <c r="B537" s="24">
        <f t="shared" si="8"/>
        <v>39604</v>
      </c>
    </row>
    <row r="538" ht="12">
      <c r="B538" s="24">
        <f t="shared" si="8"/>
        <v>39605</v>
      </c>
    </row>
    <row r="539" ht="12">
      <c r="B539" s="24">
        <f t="shared" si="8"/>
        <v>39606</v>
      </c>
    </row>
    <row r="540" ht="12">
      <c r="B540" s="24">
        <f t="shared" si="8"/>
        <v>39607</v>
      </c>
    </row>
    <row r="541" ht="12">
      <c r="B541" s="24">
        <f t="shared" si="8"/>
        <v>39608</v>
      </c>
    </row>
    <row r="542" ht="12">
      <c r="B542" s="24">
        <f t="shared" si="8"/>
        <v>39609</v>
      </c>
    </row>
    <row r="543" ht="12">
      <c r="B543" s="24">
        <f t="shared" si="8"/>
        <v>39610</v>
      </c>
    </row>
    <row r="544" ht="12">
      <c r="B544" s="24">
        <f t="shared" si="8"/>
        <v>39611</v>
      </c>
    </row>
    <row r="545" ht="12">
      <c r="B545" s="24">
        <f t="shared" si="8"/>
        <v>39612</v>
      </c>
    </row>
    <row r="546" ht="12">
      <c r="B546" s="24">
        <f t="shared" si="8"/>
        <v>39613</v>
      </c>
    </row>
    <row r="547" ht="12">
      <c r="B547" s="24">
        <f t="shared" si="8"/>
        <v>39614</v>
      </c>
    </row>
    <row r="548" ht="12">
      <c r="B548" s="24">
        <f t="shared" si="8"/>
        <v>39615</v>
      </c>
    </row>
    <row r="549" ht="12">
      <c r="B549" s="24">
        <f t="shared" si="8"/>
        <v>39616</v>
      </c>
    </row>
    <row r="550" ht="12">
      <c r="B550" s="24">
        <f t="shared" si="8"/>
        <v>39617</v>
      </c>
    </row>
    <row r="551" ht="12">
      <c r="B551" s="24">
        <f t="shared" si="8"/>
        <v>39618</v>
      </c>
    </row>
    <row r="552" ht="12">
      <c r="B552" s="24">
        <f t="shared" si="8"/>
        <v>39619</v>
      </c>
    </row>
    <row r="553" ht="12">
      <c r="B553" s="24">
        <f t="shared" si="8"/>
        <v>39620</v>
      </c>
    </row>
    <row r="554" ht="12">
      <c r="B554" s="24">
        <f t="shared" si="8"/>
        <v>39621</v>
      </c>
    </row>
    <row r="555" ht="12">
      <c r="B555" s="24">
        <f t="shared" si="8"/>
        <v>39622</v>
      </c>
    </row>
    <row r="556" ht="12">
      <c r="B556" s="24">
        <f t="shared" si="8"/>
        <v>39623</v>
      </c>
    </row>
    <row r="557" ht="12">
      <c r="B557" s="24">
        <f t="shared" si="8"/>
        <v>39624</v>
      </c>
    </row>
    <row r="558" ht="12">
      <c r="B558" s="24">
        <f t="shared" si="8"/>
        <v>39625</v>
      </c>
    </row>
    <row r="559" ht="12">
      <c r="B559" s="24">
        <f t="shared" si="8"/>
        <v>39626</v>
      </c>
    </row>
    <row r="560" ht="12">
      <c r="B560" s="24">
        <f t="shared" si="8"/>
        <v>39627</v>
      </c>
    </row>
    <row r="561" ht="12">
      <c r="B561" s="24">
        <f t="shared" si="8"/>
        <v>39628</v>
      </c>
    </row>
    <row r="562" ht="12">
      <c r="B562" s="24">
        <f t="shared" si="8"/>
        <v>39629</v>
      </c>
    </row>
    <row r="563" ht="12">
      <c r="B563" s="24">
        <f t="shared" si="8"/>
        <v>39630</v>
      </c>
    </row>
    <row r="564" ht="12">
      <c r="B564" s="24">
        <f t="shared" si="8"/>
        <v>39631</v>
      </c>
    </row>
    <row r="565" ht="12">
      <c r="B565" s="24">
        <f t="shared" si="8"/>
        <v>39632</v>
      </c>
    </row>
    <row r="566" ht="12">
      <c r="B566" s="24">
        <f t="shared" si="8"/>
        <v>39633</v>
      </c>
    </row>
    <row r="567" ht="12">
      <c r="B567" s="24">
        <f t="shared" si="8"/>
        <v>39634</v>
      </c>
    </row>
    <row r="568" ht="12">
      <c r="B568" s="24">
        <f t="shared" si="8"/>
        <v>39635</v>
      </c>
    </row>
    <row r="569" ht="12">
      <c r="B569" s="24">
        <f t="shared" si="8"/>
        <v>39636</v>
      </c>
    </row>
    <row r="570" ht="12">
      <c r="B570" s="24">
        <f t="shared" si="8"/>
        <v>39637</v>
      </c>
    </row>
    <row r="571" ht="12">
      <c r="B571" s="24">
        <f t="shared" si="8"/>
        <v>39638</v>
      </c>
    </row>
    <row r="572" ht="12">
      <c r="B572" s="24">
        <f t="shared" si="8"/>
        <v>39639</v>
      </c>
    </row>
    <row r="573" ht="12">
      <c r="B573" s="24">
        <f t="shared" si="8"/>
        <v>39640</v>
      </c>
    </row>
    <row r="574" ht="12">
      <c r="B574" s="24">
        <f t="shared" si="8"/>
        <v>39641</v>
      </c>
    </row>
    <row r="575" ht="12">
      <c r="B575" s="24">
        <f t="shared" si="8"/>
        <v>39642</v>
      </c>
    </row>
    <row r="576" ht="12">
      <c r="B576" s="24">
        <f t="shared" si="8"/>
        <v>39643</v>
      </c>
    </row>
    <row r="577" ht="12">
      <c r="B577" s="24">
        <f t="shared" si="8"/>
        <v>39644</v>
      </c>
    </row>
    <row r="578" ht="12">
      <c r="B578" s="24">
        <f t="shared" si="8"/>
        <v>39645</v>
      </c>
    </row>
    <row r="579" ht="12">
      <c r="B579" s="24">
        <f t="shared" si="8"/>
        <v>39646</v>
      </c>
    </row>
    <row r="580" ht="12">
      <c r="B580" s="24">
        <f t="shared" si="8"/>
        <v>39647</v>
      </c>
    </row>
    <row r="581" ht="12">
      <c r="B581" s="24">
        <f t="shared" si="8"/>
        <v>39648</v>
      </c>
    </row>
    <row r="582" ht="12">
      <c r="B582" s="24">
        <f t="shared" si="8"/>
        <v>39649</v>
      </c>
    </row>
    <row r="583" ht="12">
      <c r="B583" s="24">
        <f t="shared" si="8"/>
        <v>39650</v>
      </c>
    </row>
    <row r="584" ht="12">
      <c r="B584" s="24">
        <f t="shared" si="8"/>
        <v>39651</v>
      </c>
    </row>
    <row r="585" ht="12">
      <c r="B585" s="24">
        <f t="shared" si="8"/>
        <v>39652</v>
      </c>
    </row>
    <row r="586" ht="12">
      <c r="B586" s="24">
        <f t="shared" si="8"/>
        <v>39653</v>
      </c>
    </row>
    <row r="587" ht="12">
      <c r="B587" s="24">
        <f t="shared" si="8"/>
        <v>39654</v>
      </c>
    </row>
    <row r="588" ht="12">
      <c r="B588" s="24">
        <f t="shared" si="8"/>
        <v>39655</v>
      </c>
    </row>
    <row r="589" ht="12">
      <c r="B589" s="24">
        <f t="shared" si="8"/>
        <v>39656</v>
      </c>
    </row>
    <row r="590" ht="12">
      <c r="B590" s="24">
        <f t="shared" si="8"/>
        <v>39657</v>
      </c>
    </row>
    <row r="591" ht="12">
      <c r="B591" s="24">
        <f t="shared" si="8"/>
        <v>39658</v>
      </c>
    </row>
    <row r="592" ht="12">
      <c r="B592" s="24">
        <f t="shared" si="8"/>
        <v>39659</v>
      </c>
    </row>
    <row r="593" ht="12">
      <c r="B593" s="24">
        <f aca="true" t="shared" si="9" ref="B593:B656">B592+1</f>
        <v>39660</v>
      </c>
    </row>
    <row r="594" ht="12">
      <c r="B594" s="24">
        <f t="shared" si="9"/>
        <v>39661</v>
      </c>
    </row>
    <row r="595" ht="12">
      <c r="B595" s="24">
        <f t="shared" si="9"/>
        <v>39662</v>
      </c>
    </row>
    <row r="596" ht="12">
      <c r="B596" s="24">
        <f t="shared" si="9"/>
        <v>39663</v>
      </c>
    </row>
    <row r="597" ht="12">
      <c r="B597" s="24">
        <f t="shared" si="9"/>
        <v>39664</v>
      </c>
    </row>
    <row r="598" ht="12">
      <c r="B598" s="24">
        <f t="shared" si="9"/>
        <v>39665</v>
      </c>
    </row>
    <row r="599" ht="12">
      <c r="B599" s="24">
        <f t="shared" si="9"/>
        <v>39666</v>
      </c>
    </row>
    <row r="600" ht="12">
      <c r="B600" s="24">
        <f t="shared" si="9"/>
        <v>39667</v>
      </c>
    </row>
    <row r="601" ht="12">
      <c r="B601" s="24">
        <f t="shared" si="9"/>
        <v>39668</v>
      </c>
    </row>
    <row r="602" ht="12">
      <c r="B602" s="24">
        <f t="shared" si="9"/>
        <v>39669</v>
      </c>
    </row>
    <row r="603" ht="12">
      <c r="B603" s="24">
        <f t="shared" si="9"/>
        <v>39670</v>
      </c>
    </row>
    <row r="604" ht="12">
      <c r="B604" s="24">
        <f t="shared" si="9"/>
        <v>39671</v>
      </c>
    </row>
    <row r="605" ht="12">
      <c r="B605" s="24">
        <f t="shared" si="9"/>
        <v>39672</v>
      </c>
    </row>
    <row r="606" ht="12">
      <c r="B606" s="24">
        <f t="shared" si="9"/>
        <v>39673</v>
      </c>
    </row>
    <row r="607" ht="12">
      <c r="B607" s="24">
        <f t="shared" si="9"/>
        <v>39674</v>
      </c>
    </row>
    <row r="608" ht="12">
      <c r="B608" s="24">
        <f t="shared" si="9"/>
        <v>39675</v>
      </c>
    </row>
    <row r="609" ht="12">
      <c r="B609" s="24">
        <f t="shared" si="9"/>
        <v>39676</v>
      </c>
    </row>
    <row r="610" ht="12">
      <c r="B610" s="24">
        <f t="shared" si="9"/>
        <v>39677</v>
      </c>
    </row>
    <row r="611" ht="12">
      <c r="B611" s="24">
        <f t="shared" si="9"/>
        <v>39678</v>
      </c>
    </row>
    <row r="612" ht="12">
      <c r="B612" s="24">
        <f t="shared" si="9"/>
        <v>39679</v>
      </c>
    </row>
    <row r="613" ht="12">
      <c r="B613" s="24">
        <f t="shared" si="9"/>
        <v>39680</v>
      </c>
    </row>
    <row r="614" ht="12">
      <c r="B614" s="24">
        <f t="shared" si="9"/>
        <v>39681</v>
      </c>
    </row>
    <row r="615" ht="12">
      <c r="B615" s="24">
        <f t="shared" si="9"/>
        <v>39682</v>
      </c>
    </row>
    <row r="616" ht="12">
      <c r="B616" s="24">
        <f t="shared" si="9"/>
        <v>39683</v>
      </c>
    </row>
    <row r="617" ht="12">
      <c r="B617" s="24">
        <f t="shared" si="9"/>
        <v>39684</v>
      </c>
    </row>
    <row r="618" ht="12">
      <c r="B618" s="24">
        <f t="shared" si="9"/>
        <v>39685</v>
      </c>
    </row>
    <row r="619" ht="12">
      <c r="B619" s="24">
        <f t="shared" si="9"/>
        <v>39686</v>
      </c>
    </row>
    <row r="620" ht="12">
      <c r="B620" s="24">
        <f t="shared" si="9"/>
        <v>39687</v>
      </c>
    </row>
    <row r="621" ht="12">
      <c r="B621" s="24">
        <f t="shared" si="9"/>
        <v>39688</v>
      </c>
    </row>
    <row r="622" ht="12">
      <c r="B622" s="24">
        <f t="shared" si="9"/>
        <v>39689</v>
      </c>
    </row>
    <row r="623" ht="12">
      <c r="B623" s="24">
        <f t="shared" si="9"/>
        <v>39690</v>
      </c>
    </row>
    <row r="624" ht="12">
      <c r="B624" s="24">
        <f t="shared" si="9"/>
        <v>39691</v>
      </c>
    </row>
    <row r="625" ht="12">
      <c r="B625" s="24">
        <f t="shared" si="9"/>
        <v>39692</v>
      </c>
    </row>
    <row r="626" ht="12">
      <c r="B626" s="24">
        <f t="shared" si="9"/>
        <v>39693</v>
      </c>
    </row>
    <row r="627" ht="12">
      <c r="B627" s="24">
        <f t="shared" si="9"/>
        <v>39694</v>
      </c>
    </row>
    <row r="628" ht="12">
      <c r="B628" s="24">
        <f t="shared" si="9"/>
        <v>39695</v>
      </c>
    </row>
    <row r="629" ht="12">
      <c r="B629" s="24">
        <f t="shared" si="9"/>
        <v>39696</v>
      </c>
    </row>
    <row r="630" ht="12">
      <c r="B630" s="24">
        <f t="shared" si="9"/>
        <v>39697</v>
      </c>
    </row>
    <row r="631" ht="12">
      <c r="B631" s="24">
        <f t="shared" si="9"/>
        <v>39698</v>
      </c>
    </row>
    <row r="632" ht="12">
      <c r="B632" s="24">
        <f t="shared" si="9"/>
        <v>39699</v>
      </c>
    </row>
    <row r="633" ht="12">
      <c r="B633" s="24">
        <f t="shared" si="9"/>
        <v>39700</v>
      </c>
    </row>
    <row r="634" ht="12">
      <c r="B634" s="24">
        <f t="shared" si="9"/>
        <v>39701</v>
      </c>
    </row>
    <row r="635" ht="12">
      <c r="B635" s="24">
        <f t="shared" si="9"/>
        <v>39702</v>
      </c>
    </row>
    <row r="636" ht="12">
      <c r="B636" s="24">
        <f t="shared" si="9"/>
        <v>39703</v>
      </c>
    </row>
    <row r="637" ht="12">
      <c r="B637" s="24">
        <f t="shared" si="9"/>
        <v>39704</v>
      </c>
    </row>
    <row r="638" ht="12">
      <c r="B638" s="24">
        <f t="shared" si="9"/>
        <v>39705</v>
      </c>
    </row>
    <row r="639" ht="12">
      <c r="B639" s="24">
        <f t="shared" si="9"/>
        <v>39706</v>
      </c>
    </row>
    <row r="640" ht="12">
      <c r="B640" s="24">
        <f t="shared" si="9"/>
        <v>39707</v>
      </c>
    </row>
    <row r="641" ht="12">
      <c r="B641" s="24">
        <f t="shared" si="9"/>
        <v>39708</v>
      </c>
    </row>
    <row r="642" ht="12">
      <c r="B642" s="24">
        <f t="shared" si="9"/>
        <v>39709</v>
      </c>
    </row>
    <row r="643" ht="12">
      <c r="B643" s="24">
        <f t="shared" si="9"/>
        <v>39710</v>
      </c>
    </row>
    <row r="644" ht="12">
      <c r="B644" s="24">
        <f t="shared" si="9"/>
        <v>39711</v>
      </c>
    </row>
    <row r="645" ht="12">
      <c r="B645" s="24">
        <f t="shared" si="9"/>
        <v>39712</v>
      </c>
    </row>
    <row r="646" ht="12">
      <c r="B646" s="24">
        <f t="shared" si="9"/>
        <v>39713</v>
      </c>
    </row>
    <row r="647" ht="12">
      <c r="B647" s="24">
        <f t="shared" si="9"/>
        <v>39714</v>
      </c>
    </row>
    <row r="648" ht="12">
      <c r="B648" s="24">
        <f t="shared" si="9"/>
        <v>39715</v>
      </c>
    </row>
    <row r="649" ht="12">
      <c r="B649" s="24">
        <f t="shared" si="9"/>
        <v>39716</v>
      </c>
    </row>
    <row r="650" ht="12">
      <c r="B650" s="24">
        <f t="shared" si="9"/>
        <v>39717</v>
      </c>
    </row>
    <row r="651" ht="12">
      <c r="B651" s="24">
        <f t="shared" si="9"/>
        <v>39718</v>
      </c>
    </row>
    <row r="652" ht="12">
      <c r="B652" s="24">
        <f t="shared" si="9"/>
        <v>39719</v>
      </c>
    </row>
    <row r="653" ht="12">
      <c r="B653" s="24">
        <f t="shared" si="9"/>
        <v>39720</v>
      </c>
    </row>
    <row r="654" ht="12">
      <c r="B654" s="24">
        <f t="shared" si="9"/>
        <v>39721</v>
      </c>
    </row>
    <row r="655" ht="12">
      <c r="B655" s="24">
        <f t="shared" si="9"/>
        <v>39722</v>
      </c>
    </row>
    <row r="656" ht="12">
      <c r="B656" s="24">
        <f t="shared" si="9"/>
        <v>39723</v>
      </c>
    </row>
    <row r="657" ht="12">
      <c r="B657" s="24">
        <f aca="true" t="shared" si="10" ref="B657:B720">B656+1</f>
        <v>39724</v>
      </c>
    </row>
    <row r="658" ht="12">
      <c r="B658" s="24">
        <f t="shared" si="10"/>
        <v>39725</v>
      </c>
    </row>
    <row r="659" ht="12">
      <c r="B659" s="24">
        <f t="shared" si="10"/>
        <v>39726</v>
      </c>
    </row>
    <row r="660" ht="12">
      <c r="B660" s="24">
        <f t="shared" si="10"/>
        <v>39727</v>
      </c>
    </row>
    <row r="661" ht="12">
      <c r="B661" s="24">
        <f t="shared" si="10"/>
        <v>39728</v>
      </c>
    </row>
    <row r="662" ht="12">
      <c r="B662" s="24">
        <f t="shared" si="10"/>
        <v>39729</v>
      </c>
    </row>
    <row r="663" ht="12">
      <c r="B663" s="24">
        <f t="shared" si="10"/>
        <v>39730</v>
      </c>
    </row>
    <row r="664" ht="12">
      <c r="B664" s="24">
        <f t="shared" si="10"/>
        <v>39731</v>
      </c>
    </row>
    <row r="665" ht="12">
      <c r="B665" s="24">
        <f t="shared" si="10"/>
        <v>39732</v>
      </c>
    </row>
    <row r="666" ht="12">
      <c r="B666" s="24">
        <f t="shared" si="10"/>
        <v>39733</v>
      </c>
    </row>
    <row r="667" ht="12">
      <c r="B667" s="24">
        <f t="shared" si="10"/>
        <v>39734</v>
      </c>
    </row>
    <row r="668" ht="12">
      <c r="B668" s="24">
        <f t="shared" si="10"/>
        <v>39735</v>
      </c>
    </row>
    <row r="669" ht="12">
      <c r="B669" s="24">
        <f t="shared" si="10"/>
        <v>39736</v>
      </c>
    </row>
    <row r="670" ht="12">
      <c r="B670" s="24">
        <f t="shared" si="10"/>
        <v>39737</v>
      </c>
    </row>
    <row r="671" ht="12">
      <c r="B671" s="24">
        <f t="shared" si="10"/>
        <v>39738</v>
      </c>
    </row>
    <row r="672" ht="12">
      <c r="B672" s="24">
        <f t="shared" si="10"/>
        <v>39739</v>
      </c>
    </row>
    <row r="673" ht="12">
      <c r="B673" s="24">
        <f t="shared" si="10"/>
        <v>39740</v>
      </c>
    </row>
    <row r="674" ht="12">
      <c r="B674" s="24">
        <f t="shared" si="10"/>
        <v>39741</v>
      </c>
    </row>
    <row r="675" ht="12">
      <c r="B675" s="24">
        <f t="shared" si="10"/>
        <v>39742</v>
      </c>
    </row>
    <row r="676" ht="12">
      <c r="B676" s="24">
        <f t="shared" si="10"/>
        <v>39743</v>
      </c>
    </row>
    <row r="677" ht="12">
      <c r="B677" s="24">
        <f t="shared" si="10"/>
        <v>39744</v>
      </c>
    </row>
    <row r="678" ht="12">
      <c r="B678" s="24">
        <f t="shared" si="10"/>
        <v>39745</v>
      </c>
    </row>
    <row r="679" ht="12">
      <c r="B679" s="24">
        <f t="shared" si="10"/>
        <v>39746</v>
      </c>
    </row>
    <row r="680" ht="12">
      <c r="B680" s="24">
        <f t="shared" si="10"/>
        <v>39747</v>
      </c>
    </row>
    <row r="681" ht="12">
      <c r="B681" s="24">
        <f t="shared" si="10"/>
        <v>39748</v>
      </c>
    </row>
    <row r="682" ht="12">
      <c r="B682" s="24">
        <f t="shared" si="10"/>
        <v>39749</v>
      </c>
    </row>
    <row r="683" ht="12">
      <c r="B683" s="24">
        <f t="shared" si="10"/>
        <v>39750</v>
      </c>
    </row>
    <row r="684" ht="12">
      <c r="B684" s="24">
        <f t="shared" si="10"/>
        <v>39751</v>
      </c>
    </row>
    <row r="685" ht="12">
      <c r="B685" s="24">
        <f t="shared" si="10"/>
        <v>39752</v>
      </c>
    </row>
    <row r="686" ht="12">
      <c r="B686" s="24">
        <f t="shared" si="10"/>
        <v>39753</v>
      </c>
    </row>
    <row r="687" ht="12">
      <c r="B687" s="24">
        <f t="shared" si="10"/>
        <v>39754</v>
      </c>
    </row>
    <row r="688" ht="12">
      <c r="B688" s="24">
        <f t="shared" si="10"/>
        <v>39755</v>
      </c>
    </row>
    <row r="689" ht="12">
      <c r="B689" s="24">
        <f t="shared" si="10"/>
        <v>39756</v>
      </c>
    </row>
    <row r="690" ht="12">
      <c r="B690" s="24">
        <f t="shared" si="10"/>
        <v>39757</v>
      </c>
    </row>
    <row r="691" ht="12">
      <c r="B691" s="24">
        <f t="shared" si="10"/>
        <v>39758</v>
      </c>
    </row>
    <row r="692" ht="12">
      <c r="B692" s="24">
        <f t="shared" si="10"/>
        <v>39759</v>
      </c>
    </row>
    <row r="693" ht="12">
      <c r="B693" s="24">
        <f t="shared" si="10"/>
        <v>39760</v>
      </c>
    </row>
    <row r="694" ht="12">
      <c r="B694" s="24">
        <f t="shared" si="10"/>
        <v>39761</v>
      </c>
    </row>
    <row r="695" ht="12">
      <c r="B695" s="24">
        <f t="shared" si="10"/>
        <v>39762</v>
      </c>
    </row>
    <row r="696" ht="12">
      <c r="B696" s="24">
        <f t="shared" si="10"/>
        <v>39763</v>
      </c>
    </row>
    <row r="697" ht="12">
      <c r="B697" s="24">
        <f t="shared" si="10"/>
        <v>39764</v>
      </c>
    </row>
    <row r="698" ht="12">
      <c r="B698" s="24">
        <f t="shared" si="10"/>
        <v>39765</v>
      </c>
    </row>
    <row r="699" ht="12">
      <c r="B699" s="24">
        <f t="shared" si="10"/>
        <v>39766</v>
      </c>
    </row>
    <row r="700" ht="12">
      <c r="B700" s="24">
        <f t="shared" si="10"/>
        <v>39767</v>
      </c>
    </row>
    <row r="701" ht="12">
      <c r="B701" s="24">
        <f t="shared" si="10"/>
        <v>39768</v>
      </c>
    </row>
    <row r="702" ht="12">
      <c r="B702" s="24">
        <f t="shared" si="10"/>
        <v>39769</v>
      </c>
    </row>
    <row r="703" ht="12">
      <c r="B703" s="24">
        <f t="shared" si="10"/>
        <v>39770</v>
      </c>
    </row>
    <row r="704" ht="12">
      <c r="B704" s="24">
        <f t="shared" si="10"/>
        <v>39771</v>
      </c>
    </row>
    <row r="705" ht="12">
      <c r="B705" s="24">
        <f t="shared" si="10"/>
        <v>39772</v>
      </c>
    </row>
    <row r="706" ht="12">
      <c r="B706" s="24">
        <f t="shared" si="10"/>
        <v>39773</v>
      </c>
    </row>
    <row r="707" ht="12">
      <c r="B707" s="24">
        <f t="shared" si="10"/>
        <v>39774</v>
      </c>
    </row>
    <row r="708" ht="12">
      <c r="B708" s="24">
        <f t="shared" si="10"/>
        <v>39775</v>
      </c>
    </row>
    <row r="709" ht="12">
      <c r="B709" s="24">
        <f t="shared" si="10"/>
        <v>39776</v>
      </c>
    </row>
    <row r="710" ht="12">
      <c r="B710" s="24">
        <f t="shared" si="10"/>
        <v>39777</v>
      </c>
    </row>
    <row r="711" ht="12">
      <c r="B711" s="24">
        <f t="shared" si="10"/>
        <v>39778</v>
      </c>
    </row>
    <row r="712" ht="12">
      <c r="B712" s="24">
        <f t="shared" si="10"/>
        <v>39779</v>
      </c>
    </row>
    <row r="713" ht="12">
      <c r="B713" s="24">
        <f t="shared" si="10"/>
        <v>39780</v>
      </c>
    </row>
    <row r="714" ht="12">
      <c r="B714" s="24">
        <f t="shared" si="10"/>
        <v>39781</v>
      </c>
    </row>
    <row r="715" ht="12">
      <c r="B715" s="24">
        <f t="shared" si="10"/>
        <v>39782</v>
      </c>
    </row>
    <row r="716" ht="12">
      <c r="B716" s="24">
        <f t="shared" si="10"/>
        <v>39783</v>
      </c>
    </row>
    <row r="717" ht="12">
      <c r="B717" s="24">
        <f t="shared" si="10"/>
        <v>39784</v>
      </c>
    </row>
    <row r="718" ht="12">
      <c r="B718" s="24">
        <f t="shared" si="10"/>
        <v>39785</v>
      </c>
    </row>
    <row r="719" ht="12">
      <c r="B719" s="24">
        <f t="shared" si="10"/>
        <v>39786</v>
      </c>
    </row>
    <row r="720" ht="12">
      <c r="B720" s="24">
        <f t="shared" si="10"/>
        <v>39787</v>
      </c>
    </row>
    <row r="721" ht="12">
      <c r="B721" s="24">
        <f aca="true" t="shared" si="11" ref="B721:B729">B720+1</f>
        <v>39788</v>
      </c>
    </row>
    <row r="722" ht="12">
      <c r="B722" s="24">
        <f t="shared" si="11"/>
        <v>39789</v>
      </c>
    </row>
    <row r="723" ht="12">
      <c r="B723" s="24">
        <f t="shared" si="11"/>
        <v>39790</v>
      </c>
    </row>
    <row r="724" ht="12">
      <c r="B724" s="24">
        <f t="shared" si="11"/>
        <v>39791</v>
      </c>
    </row>
    <row r="725" ht="12">
      <c r="B725" s="24">
        <f t="shared" si="11"/>
        <v>39792</v>
      </c>
    </row>
    <row r="726" ht="12">
      <c r="B726" s="24">
        <f t="shared" si="11"/>
        <v>39793</v>
      </c>
    </row>
    <row r="727" ht="12">
      <c r="B727" s="24">
        <f t="shared" si="11"/>
        <v>39794</v>
      </c>
    </row>
    <row r="728" ht="12">
      <c r="B728" s="24">
        <f t="shared" si="11"/>
        <v>39795</v>
      </c>
    </row>
    <row r="729" ht="12">
      <c r="B729" s="24">
        <f t="shared" si="11"/>
        <v>39796</v>
      </c>
    </row>
  </sheetData>
  <conditionalFormatting sqref="F16:F381 D16:D381 H16:H381 B16:B729">
    <cfRule type="expression" priority="1" dxfId="7" stopIfTrue="1">
      <formula>IF(WEEKDAY(B16)=1,TRUE,FALSE)</formula>
    </cfRule>
  </conditionalFormatting>
  <hyperlinks>
    <hyperlink ref="B12" r:id="rId1" display="暦要項"/>
  </hyperlinks>
  <printOptions/>
  <pageMargins left="0.75" right="0.75" top="1" bottom="1" header="0.512" footer="0.512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2:G382"/>
  <sheetViews>
    <sheetView workbookViewId="0" topLeftCell="A85">
      <selection activeCell="C344" sqref="C344"/>
    </sheetView>
  </sheetViews>
  <sheetFormatPr defaultColWidth="9.00390625" defaultRowHeight="12.75"/>
  <cols>
    <col min="1" max="1" width="41.125" style="0" bestFit="1" customWidth="1"/>
    <col min="2" max="2" width="12.25390625" style="23" bestFit="1" customWidth="1"/>
    <col min="3" max="3" width="14.125" style="0" bestFit="1" customWidth="1"/>
    <col min="4" max="4" width="12.25390625" style="23" bestFit="1" customWidth="1"/>
    <col min="5" max="5" width="14.125" style="0" bestFit="1" customWidth="1"/>
    <col min="6" max="6" width="11.00390625" style="0" bestFit="1" customWidth="1"/>
  </cols>
  <sheetData>
    <row r="12" spans="2:4" ht="12">
      <c r="B12" t="s">
        <v>0</v>
      </c>
      <c r="C12" s="27" t="s">
        <v>20</v>
      </c>
      <c r="D12" t="s">
        <v>0</v>
      </c>
    </row>
    <row r="15" spans="2:4" ht="12">
      <c r="B15">
        <v>2007</v>
      </c>
      <c r="D15"/>
    </row>
    <row r="16" spans="2:4" ht="12">
      <c r="B16" s="24">
        <f>DATE($B$15,1,1)</f>
        <v>39083</v>
      </c>
      <c r="C16" t="s">
        <v>5</v>
      </c>
      <c r="D16" s="24"/>
    </row>
    <row r="17" spans="2:4" ht="12">
      <c r="B17" s="24">
        <f aca="true" t="shared" si="0" ref="B17:B80">B16+1</f>
        <v>39084</v>
      </c>
      <c r="D17" s="24"/>
    </row>
    <row r="18" spans="2:7" ht="12">
      <c r="B18" s="24">
        <f t="shared" si="0"/>
        <v>39085</v>
      </c>
      <c r="D18" s="24"/>
      <c r="G18" s="18"/>
    </row>
    <row r="19" spans="2:4" ht="12">
      <c r="B19" s="24">
        <f t="shared" si="0"/>
        <v>39086</v>
      </c>
      <c r="D19" s="24"/>
    </row>
    <row r="20" spans="2:4" ht="12">
      <c r="B20" s="24">
        <f t="shared" si="0"/>
        <v>39087</v>
      </c>
      <c r="D20" s="24"/>
    </row>
    <row r="21" spans="2:4" ht="12">
      <c r="B21" s="24">
        <f t="shared" si="0"/>
        <v>39088</v>
      </c>
      <c r="D21" s="24"/>
    </row>
    <row r="22" spans="2:4" ht="12">
      <c r="B22" s="24">
        <f t="shared" si="0"/>
        <v>39089</v>
      </c>
      <c r="D22" s="24"/>
    </row>
    <row r="23" spans="2:4" ht="12">
      <c r="B23" s="24">
        <f t="shared" si="0"/>
        <v>39090</v>
      </c>
      <c r="C23" t="s">
        <v>7</v>
      </c>
      <c r="D23" s="24"/>
    </row>
    <row r="24" spans="1:4" ht="12">
      <c r="A24" t="s">
        <v>6</v>
      </c>
      <c r="B24" s="24">
        <f t="shared" si="0"/>
        <v>39091</v>
      </c>
      <c r="D24" s="24"/>
    </row>
    <row r="25" spans="2:4" ht="12">
      <c r="B25" s="24">
        <f t="shared" si="0"/>
        <v>39092</v>
      </c>
      <c r="D25" s="24"/>
    </row>
    <row r="26" spans="2:4" ht="12">
      <c r="B26" s="24">
        <f t="shared" si="0"/>
        <v>39093</v>
      </c>
      <c r="D26" s="24"/>
    </row>
    <row r="27" spans="2:4" ht="12">
      <c r="B27" s="24">
        <f t="shared" si="0"/>
        <v>39094</v>
      </c>
      <c r="D27" s="24"/>
    </row>
    <row r="28" spans="2:4" ht="12">
      <c r="B28" s="24">
        <f t="shared" si="0"/>
        <v>39095</v>
      </c>
      <c r="D28" s="24"/>
    </row>
    <row r="29" spans="2:4" ht="12">
      <c r="B29" s="24">
        <f t="shared" si="0"/>
        <v>39096</v>
      </c>
      <c r="D29" s="24"/>
    </row>
    <row r="30" spans="2:4" ht="12">
      <c r="B30" s="24">
        <f t="shared" si="0"/>
        <v>39097</v>
      </c>
      <c r="D30" s="24"/>
    </row>
    <row r="31" spans="2:4" ht="12">
      <c r="B31" s="24">
        <f t="shared" si="0"/>
        <v>39098</v>
      </c>
      <c r="D31" s="24"/>
    </row>
    <row r="32" spans="2:4" ht="12">
      <c r="B32" s="24">
        <f t="shared" si="0"/>
        <v>39099</v>
      </c>
      <c r="D32" s="24"/>
    </row>
    <row r="33" spans="2:4" ht="12">
      <c r="B33" s="24">
        <f t="shared" si="0"/>
        <v>39100</v>
      </c>
      <c r="D33" s="24"/>
    </row>
    <row r="34" spans="2:4" ht="12">
      <c r="B34" s="24">
        <f t="shared" si="0"/>
        <v>39101</v>
      </c>
      <c r="D34" s="24"/>
    </row>
    <row r="35" spans="2:4" ht="12">
      <c r="B35" s="24">
        <f t="shared" si="0"/>
        <v>39102</v>
      </c>
      <c r="D35" s="24"/>
    </row>
    <row r="36" spans="2:4" ht="12">
      <c r="B36" s="24">
        <f t="shared" si="0"/>
        <v>39103</v>
      </c>
      <c r="D36" s="24"/>
    </row>
    <row r="37" spans="2:4" ht="12">
      <c r="B37" s="24">
        <f t="shared" si="0"/>
        <v>39104</v>
      </c>
      <c r="D37" s="24"/>
    </row>
    <row r="38" spans="2:4" ht="12">
      <c r="B38" s="24">
        <f t="shared" si="0"/>
        <v>39105</v>
      </c>
      <c r="D38" s="24"/>
    </row>
    <row r="39" spans="2:4" ht="12">
      <c r="B39" s="24">
        <f t="shared" si="0"/>
        <v>39106</v>
      </c>
      <c r="D39" s="24"/>
    </row>
    <row r="40" spans="2:4" ht="12">
      <c r="B40" s="24">
        <f t="shared" si="0"/>
        <v>39107</v>
      </c>
      <c r="D40" s="24"/>
    </row>
    <row r="41" spans="2:4" ht="12">
      <c r="B41" s="24">
        <f t="shared" si="0"/>
        <v>39108</v>
      </c>
      <c r="D41" s="24"/>
    </row>
    <row r="42" spans="2:4" ht="12">
      <c r="B42" s="24">
        <f t="shared" si="0"/>
        <v>39109</v>
      </c>
      <c r="D42" s="24"/>
    </row>
    <row r="43" spans="2:4" ht="12">
      <c r="B43" s="24">
        <f t="shared" si="0"/>
        <v>39110</v>
      </c>
      <c r="D43" s="24"/>
    </row>
    <row r="44" spans="2:4" ht="12">
      <c r="B44" s="24">
        <f t="shared" si="0"/>
        <v>39111</v>
      </c>
      <c r="D44" s="24"/>
    </row>
    <row r="45" spans="2:4" ht="12">
      <c r="B45" s="24">
        <f t="shared" si="0"/>
        <v>39112</v>
      </c>
      <c r="D45" s="24"/>
    </row>
    <row r="46" spans="2:4" ht="12">
      <c r="B46" s="24">
        <f t="shared" si="0"/>
        <v>39113</v>
      </c>
      <c r="D46" s="24"/>
    </row>
    <row r="47" spans="2:4" ht="12">
      <c r="B47" s="24">
        <f t="shared" si="0"/>
        <v>39114</v>
      </c>
      <c r="D47" s="24"/>
    </row>
    <row r="48" spans="2:4" ht="12">
      <c r="B48" s="24">
        <f t="shared" si="0"/>
        <v>39115</v>
      </c>
      <c r="D48" s="24"/>
    </row>
    <row r="49" spans="2:4" ht="12">
      <c r="B49" s="24">
        <f t="shared" si="0"/>
        <v>39116</v>
      </c>
      <c r="D49" s="24"/>
    </row>
    <row r="50" spans="2:4" ht="12">
      <c r="B50" s="24">
        <f t="shared" si="0"/>
        <v>39117</v>
      </c>
      <c r="D50" s="24"/>
    </row>
    <row r="51" spans="2:4" ht="12">
      <c r="B51" s="24">
        <f t="shared" si="0"/>
        <v>39118</v>
      </c>
      <c r="D51" s="24"/>
    </row>
    <row r="52" spans="2:4" ht="12">
      <c r="B52" s="24">
        <f t="shared" si="0"/>
        <v>39119</v>
      </c>
      <c r="D52" s="24"/>
    </row>
    <row r="53" spans="2:4" ht="12">
      <c r="B53" s="24">
        <f t="shared" si="0"/>
        <v>39120</v>
      </c>
      <c r="D53" s="24"/>
    </row>
    <row r="54" spans="2:4" ht="12">
      <c r="B54" s="24">
        <f t="shared" si="0"/>
        <v>39121</v>
      </c>
      <c r="D54" s="24"/>
    </row>
    <row r="55" spans="2:4" ht="12">
      <c r="B55" s="24">
        <f t="shared" si="0"/>
        <v>39122</v>
      </c>
      <c r="D55" s="24"/>
    </row>
    <row r="56" spans="2:4" ht="12">
      <c r="B56" s="24">
        <f t="shared" si="0"/>
        <v>39123</v>
      </c>
      <c r="D56" s="24"/>
    </row>
    <row r="57" spans="2:4" ht="12">
      <c r="B57" s="24">
        <f t="shared" si="0"/>
        <v>39124</v>
      </c>
      <c r="C57" t="s">
        <v>8</v>
      </c>
      <c r="D57" s="24"/>
    </row>
    <row r="58" spans="2:4" ht="12">
      <c r="B58" s="24">
        <f t="shared" si="0"/>
        <v>39125</v>
      </c>
      <c r="C58" t="s">
        <v>40</v>
      </c>
      <c r="D58" s="24"/>
    </row>
    <row r="59" spans="2:4" ht="12">
      <c r="B59" s="24">
        <f t="shared" si="0"/>
        <v>39126</v>
      </c>
      <c r="D59" s="24"/>
    </row>
    <row r="60" spans="2:4" ht="12">
      <c r="B60" s="24">
        <f t="shared" si="0"/>
        <v>39127</v>
      </c>
      <c r="D60" s="24"/>
    </row>
    <row r="61" spans="2:4" ht="12">
      <c r="B61" s="24">
        <f t="shared" si="0"/>
        <v>39128</v>
      </c>
      <c r="D61" s="24"/>
    </row>
    <row r="62" spans="2:4" ht="12">
      <c r="B62" s="24">
        <f t="shared" si="0"/>
        <v>39129</v>
      </c>
      <c r="D62" s="24"/>
    </row>
    <row r="63" spans="2:4" ht="12">
      <c r="B63" s="24">
        <f t="shared" si="0"/>
        <v>39130</v>
      </c>
      <c r="D63" s="24"/>
    </row>
    <row r="64" spans="2:4" ht="12">
      <c r="B64" s="24">
        <f t="shared" si="0"/>
        <v>39131</v>
      </c>
      <c r="D64" s="24"/>
    </row>
    <row r="65" spans="2:4" ht="12">
      <c r="B65" s="24">
        <f t="shared" si="0"/>
        <v>39132</v>
      </c>
      <c r="D65" s="24"/>
    </row>
    <row r="66" spans="2:4" ht="12">
      <c r="B66" s="24">
        <f t="shared" si="0"/>
        <v>39133</v>
      </c>
      <c r="D66" s="24"/>
    </row>
    <row r="67" spans="2:4" ht="12">
      <c r="B67" s="24">
        <f t="shared" si="0"/>
        <v>39134</v>
      </c>
      <c r="D67" s="24"/>
    </row>
    <row r="68" spans="2:4" ht="12">
      <c r="B68" s="24">
        <f t="shared" si="0"/>
        <v>39135</v>
      </c>
      <c r="D68" s="24"/>
    </row>
    <row r="69" spans="2:4" ht="12">
      <c r="B69" s="24">
        <f t="shared" si="0"/>
        <v>39136</v>
      </c>
      <c r="D69" s="24"/>
    </row>
    <row r="70" spans="2:4" ht="12">
      <c r="B70" s="24">
        <f t="shared" si="0"/>
        <v>39137</v>
      </c>
      <c r="D70" s="24"/>
    </row>
    <row r="71" spans="2:4" ht="12">
      <c r="B71" s="24">
        <f t="shared" si="0"/>
        <v>39138</v>
      </c>
      <c r="D71" s="24"/>
    </row>
    <row r="72" spans="2:4" ht="12">
      <c r="B72" s="24">
        <f t="shared" si="0"/>
        <v>39139</v>
      </c>
      <c r="D72" s="24"/>
    </row>
    <row r="73" spans="2:4" ht="12">
      <c r="B73" s="24">
        <f t="shared" si="0"/>
        <v>39140</v>
      </c>
      <c r="D73" s="24"/>
    </row>
    <row r="74" spans="2:4" ht="12">
      <c r="B74" s="24">
        <f t="shared" si="0"/>
        <v>39141</v>
      </c>
      <c r="D74" s="24"/>
    </row>
    <row r="75" spans="2:4" ht="12">
      <c r="B75" s="24">
        <f t="shared" si="0"/>
        <v>39142</v>
      </c>
      <c r="D75" s="24"/>
    </row>
    <row r="76" spans="2:4" ht="12">
      <c r="B76" s="24">
        <f t="shared" si="0"/>
        <v>39143</v>
      </c>
      <c r="D76" s="24"/>
    </row>
    <row r="77" spans="2:4" ht="12">
      <c r="B77" s="24">
        <f t="shared" si="0"/>
        <v>39144</v>
      </c>
      <c r="D77" s="24"/>
    </row>
    <row r="78" spans="2:4" ht="12">
      <c r="B78" s="24">
        <f t="shared" si="0"/>
        <v>39145</v>
      </c>
      <c r="D78" s="24"/>
    </row>
    <row r="79" spans="2:4" ht="12">
      <c r="B79" s="24">
        <f t="shared" si="0"/>
        <v>39146</v>
      </c>
      <c r="D79" s="24"/>
    </row>
    <row r="80" spans="2:4" ht="12">
      <c r="B80" s="24">
        <f t="shared" si="0"/>
        <v>39147</v>
      </c>
      <c r="D80" s="24"/>
    </row>
    <row r="81" spans="2:4" ht="12">
      <c r="B81" s="24">
        <f aca="true" t="shared" si="1" ref="B81:B144">B80+1</f>
        <v>39148</v>
      </c>
      <c r="D81" s="24"/>
    </row>
    <row r="82" spans="2:4" ht="12">
      <c r="B82" s="24">
        <f t="shared" si="1"/>
        <v>39149</v>
      </c>
      <c r="D82" s="24"/>
    </row>
    <row r="83" spans="2:4" ht="12">
      <c r="B83" s="24">
        <f t="shared" si="1"/>
        <v>39150</v>
      </c>
      <c r="D83" s="24"/>
    </row>
    <row r="84" spans="2:4" ht="12">
      <c r="B84" s="24">
        <f t="shared" si="1"/>
        <v>39151</v>
      </c>
      <c r="D84" s="24"/>
    </row>
    <row r="85" spans="2:4" ht="12">
      <c r="B85" s="24">
        <f t="shared" si="1"/>
        <v>39152</v>
      </c>
      <c r="D85" s="24"/>
    </row>
    <row r="86" spans="2:4" ht="12">
      <c r="B86" s="24">
        <f t="shared" si="1"/>
        <v>39153</v>
      </c>
      <c r="D86" s="24"/>
    </row>
    <row r="87" spans="2:4" ht="12">
      <c r="B87" s="24">
        <f t="shared" si="1"/>
        <v>39154</v>
      </c>
      <c r="D87" s="24"/>
    </row>
    <row r="88" spans="2:4" ht="12">
      <c r="B88" s="24">
        <f t="shared" si="1"/>
        <v>39155</v>
      </c>
      <c r="D88" s="24"/>
    </row>
    <row r="89" spans="2:4" ht="12">
      <c r="B89" s="24">
        <f t="shared" si="1"/>
        <v>39156</v>
      </c>
      <c r="D89" s="24"/>
    </row>
    <row r="90" spans="2:4" ht="12">
      <c r="B90" s="24">
        <f t="shared" si="1"/>
        <v>39157</v>
      </c>
      <c r="D90" s="24"/>
    </row>
    <row r="91" spans="2:4" ht="12">
      <c r="B91" s="24">
        <f t="shared" si="1"/>
        <v>39158</v>
      </c>
      <c r="D91" s="24"/>
    </row>
    <row r="92" spans="2:4" ht="12">
      <c r="B92" s="24">
        <f t="shared" si="1"/>
        <v>39159</v>
      </c>
      <c r="D92" s="24"/>
    </row>
    <row r="93" spans="2:4" ht="12">
      <c r="B93" s="24">
        <f t="shared" si="1"/>
        <v>39160</v>
      </c>
      <c r="D93" s="24"/>
    </row>
    <row r="94" spans="2:4" ht="12">
      <c r="B94" s="24">
        <f t="shared" si="1"/>
        <v>39161</v>
      </c>
      <c r="D94" s="24"/>
    </row>
    <row r="95" spans="1:4" ht="12">
      <c r="A95" t="s">
        <v>10</v>
      </c>
      <c r="B95" s="24">
        <f t="shared" si="1"/>
        <v>39162</v>
      </c>
      <c r="C95" t="s">
        <v>9</v>
      </c>
      <c r="D95" s="24"/>
    </row>
    <row r="96" spans="2:4" ht="12">
      <c r="B96" s="24">
        <f t="shared" si="1"/>
        <v>39163</v>
      </c>
      <c r="D96" s="24"/>
    </row>
    <row r="97" spans="2:4" ht="12">
      <c r="B97" s="24">
        <f t="shared" si="1"/>
        <v>39164</v>
      </c>
      <c r="D97" s="24"/>
    </row>
    <row r="98" spans="2:4" ht="12">
      <c r="B98" s="24">
        <f t="shared" si="1"/>
        <v>39165</v>
      </c>
      <c r="D98" s="24"/>
    </row>
    <row r="99" spans="2:4" ht="12">
      <c r="B99" s="24">
        <f t="shared" si="1"/>
        <v>39166</v>
      </c>
      <c r="D99" s="24"/>
    </row>
    <row r="100" spans="2:4" ht="12">
      <c r="B100" s="24">
        <f t="shared" si="1"/>
        <v>39167</v>
      </c>
      <c r="D100" s="24"/>
    </row>
    <row r="101" spans="2:4" ht="12">
      <c r="B101" s="24">
        <f t="shared" si="1"/>
        <v>39168</v>
      </c>
      <c r="D101" s="24"/>
    </row>
    <row r="102" spans="2:4" ht="12">
      <c r="B102" s="24">
        <f t="shared" si="1"/>
        <v>39169</v>
      </c>
      <c r="D102" s="24"/>
    </row>
    <row r="103" spans="2:4" ht="12">
      <c r="B103" s="24">
        <f t="shared" si="1"/>
        <v>39170</v>
      </c>
      <c r="D103" s="24"/>
    </row>
    <row r="104" spans="2:4" ht="12">
      <c r="B104" s="24">
        <f t="shared" si="1"/>
        <v>39171</v>
      </c>
      <c r="D104" s="24"/>
    </row>
    <row r="105" spans="2:4" ht="12">
      <c r="B105" s="24">
        <f t="shared" si="1"/>
        <v>39172</v>
      </c>
      <c r="D105" s="24"/>
    </row>
    <row r="106" spans="2:4" ht="12">
      <c r="B106" s="24">
        <f t="shared" si="1"/>
        <v>39173</v>
      </c>
      <c r="D106" s="24"/>
    </row>
    <row r="107" spans="2:4" ht="12">
      <c r="B107" s="24">
        <f t="shared" si="1"/>
        <v>39174</v>
      </c>
      <c r="D107" s="24"/>
    </row>
    <row r="108" spans="2:4" ht="12">
      <c r="B108" s="24">
        <f t="shared" si="1"/>
        <v>39175</v>
      </c>
      <c r="D108" s="24"/>
    </row>
    <row r="109" spans="2:4" ht="12">
      <c r="B109" s="24">
        <f t="shared" si="1"/>
        <v>39176</v>
      </c>
      <c r="D109" s="24"/>
    </row>
    <row r="110" spans="2:4" ht="12">
      <c r="B110" s="24">
        <f t="shared" si="1"/>
        <v>39177</v>
      </c>
      <c r="D110" s="24"/>
    </row>
    <row r="111" spans="2:4" ht="12">
      <c r="B111" s="24">
        <f t="shared" si="1"/>
        <v>39178</v>
      </c>
      <c r="D111" s="24"/>
    </row>
    <row r="112" spans="2:4" ht="12">
      <c r="B112" s="24">
        <f t="shared" si="1"/>
        <v>39179</v>
      </c>
      <c r="D112" s="24"/>
    </row>
    <row r="113" spans="2:4" ht="12">
      <c r="B113" s="24">
        <f t="shared" si="1"/>
        <v>39180</v>
      </c>
      <c r="D113" s="24"/>
    </row>
    <row r="114" spans="2:4" ht="12">
      <c r="B114" s="24">
        <f t="shared" si="1"/>
        <v>39181</v>
      </c>
      <c r="D114" s="24"/>
    </row>
    <row r="115" spans="2:4" ht="12">
      <c r="B115" s="24">
        <f t="shared" si="1"/>
        <v>39182</v>
      </c>
      <c r="D115" s="24"/>
    </row>
    <row r="116" spans="2:4" ht="12">
      <c r="B116" s="24">
        <f t="shared" si="1"/>
        <v>39183</v>
      </c>
      <c r="D116" s="24"/>
    </row>
    <row r="117" spans="2:4" ht="12">
      <c r="B117" s="24">
        <f t="shared" si="1"/>
        <v>39184</v>
      </c>
      <c r="D117" s="24"/>
    </row>
    <row r="118" spans="2:4" ht="12">
      <c r="B118" s="24">
        <f t="shared" si="1"/>
        <v>39185</v>
      </c>
      <c r="D118" s="24"/>
    </row>
    <row r="119" spans="2:4" ht="12">
      <c r="B119" s="24">
        <f t="shared" si="1"/>
        <v>39186</v>
      </c>
      <c r="D119" s="24"/>
    </row>
    <row r="120" spans="2:4" ht="12">
      <c r="B120" s="24">
        <f t="shared" si="1"/>
        <v>39187</v>
      </c>
      <c r="D120" s="24"/>
    </row>
    <row r="121" spans="2:4" ht="12">
      <c r="B121" s="24">
        <f t="shared" si="1"/>
        <v>39188</v>
      </c>
      <c r="D121" s="24"/>
    </row>
    <row r="122" spans="2:4" ht="12">
      <c r="B122" s="24">
        <f t="shared" si="1"/>
        <v>39189</v>
      </c>
      <c r="D122" s="24"/>
    </row>
    <row r="123" spans="2:4" ht="12">
      <c r="B123" s="24">
        <f t="shared" si="1"/>
        <v>39190</v>
      </c>
      <c r="D123" s="24"/>
    </row>
    <row r="124" spans="2:4" ht="12">
      <c r="B124" s="24">
        <f t="shared" si="1"/>
        <v>39191</v>
      </c>
      <c r="D124" s="24"/>
    </row>
    <row r="125" spans="2:4" ht="12">
      <c r="B125" s="24">
        <f t="shared" si="1"/>
        <v>39192</v>
      </c>
      <c r="D125" s="24"/>
    </row>
    <row r="126" spans="2:4" ht="12">
      <c r="B126" s="24">
        <f t="shared" si="1"/>
        <v>39193</v>
      </c>
      <c r="D126" s="24"/>
    </row>
    <row r="127" spans="2:4" ht="12">
      <c r="B127" s="24">
        <f t="shared" si="1"/>
        <v>39194</v>
      </c>
      <c r="D127" s="24"/>
    </row>
    <row r="128" spans="2:4" ht="12">
      <c r="B128" s="24">
        <f t="shared" si="1"/>
        <v>39195</v>
      </c>
      <c r="D128" s="24"/>
    </row>
    <row r="129" spans="2:4" ht="12">
      <c r="B129" s="24">
        <f t="shared" si="1"/>
        <v>39196</v>
      </c>
      <c r="D129" s="24"/>
    </row>
    <row r="130" spans="2:4" ht="12">
      <c r="B130" s="24">
        <f t="shared" si="1"/>
        <v>39197</v>
      </c>
      <c r="D130" s="24"/>
    </row>
    <row r="131" spans="2:4" ht="12">
      <c r="B131" s="24">
        <f t="shared" si="1"/>
        <v>39198</v>
      </c>
      <c r="D131" s="24"/>
    </row>
    <row r="132" spans="2:4" ht="12">
      <c r="B132" s="24">
        <f t="shared" si="1"/>
        <v>39199</v>
      </c>
      <c r="D132" s="24"/>
    </row>
    <row r="133" spans="2:4" ht="12">
      <c r="B133" s="24">
        <f t="shared" si="1"/>
        <v>39200</v>
      </c>
      <c r="D133" s="24"/>
    </row>
    <row r="134" spans="1:6" ht="13.5">
      <c r="A134" s="26"/>
      <c r="B134" s="24">
        <f t="shared" si="1"/>
        <v>39201</v>
      </c>
      <c r="C134" t="s">
        <v>36</v>
      </c>
      <c r="D134" s="24"/>
      <c r="E134" s="26"/>
      <c r="F134" s="25"/>
    </row>
    <row r="135" spans="2:4" ht="12">
      <c r="B135" s="24">
        <f t="shared" si="1"/>
        <v>39202</v>
      </c>
      <c r="C135" t="s">
        <v>40</v>
      </c>
      <c r="D135" s="24"/>
    </row>
    <row r="136" spans="2:4" ht="12">
      <c r="B136" s="24">
        <f t="shared" si="1"/>
        <v>39203</v>
      </c>
      <c r="D136" s="24"/>
    </row>
    <row r="137" spans="2:4" ht="12">
      <c r="B137" s="24">
        <f t="shared" si="1"/>
        <v>39204</v>
      </c>
      <c r="D137" s="24"/>
    </row>
    <row r="138" spans="2:4" ht="12">
      <c r="B138" s="24">
        <f t="shared" si="1"/>
        <v>39205</v>
      </c>
      <c r="C138" t="s">
        <v>11</v>
      </c>
      <c r="D138" s="24"/>
    </row>
    <row r="139" spans="2:4" ht="12">
      <c r="B139" s="24">
        <f t="shared" si="1"/>
        <v>39206</v>
      </c>
      <c r="C139" t="s">
        <v>37</v>
      </c>
      <c r="D139" s="24"/>
    </row>
    <row r="140" spans="2:4" ht="12">
      <c r="B140" s="24">
        <f t="shared" si="1"/>
        <v>39207</v>
      </c>
      <c r="C140" t="s">
        <v>4</v>
      </c>
      <c r="D140" s="24"/>
    </row>
    <row r="141" spans="2:4" ht="12">
      <c r="B141" s="24">
        <f t="shared" si="1"/>
        <v>39208</v>
      </c>
      <c r="D141" s="24"/>
    </row>
    <row r="142" spans="2:4" ht="12">
      <c r="B142" s="24">
        <f t="shared" si="1"/>
        <v>39209</v>
      </c>
      <c r="D142" s="24"/>
    </row>
    <row r="143" spans="2:4" ht="12">
      <c r="B143" s="24">
        <f t="shared" si="1"/>
        <v>39210</v>
      </c>
      <c r="D143" s="24"/>
    </row>
    <row r="144" spans="2:4" ht="12">
      <c r="B144" s="24">
        <f t="shared" si="1"/>
        <v>39211</v>
      </c>
      <c r="D144" s="24"/>
    </row>
    <row r="145" spans="2:4" ht="12">
      <c r="B145" s="24">
        <f aca="true" t="shared" si="2" ref="B145:B208">B144+1</f>
        <v>39212</v>
      </c>
      <c r="D145" s="24"/>
    </row>
    <row r="146" spans="2:4" ht="12">
      <c r="B146" s="24">
        <f t="shared" si="2"/>
        <v>39213</v>
      </c>
      <c r="D146" s="24"/>
    </row>
    <row r="147" spans="2:4" ht="12">
      <c r="B147" s="24">
        <f t="shared" si="2"/>
        <v>39214</v>
      </c>
      <c r="D147" s="24"/>
    </row>
    <row r="148" spans="2:4" ht="12">
      <c r="B148" s="24">
        <f t="shared" si="2"/>
        <v>39215</v>
      </c>
      <c r="D148" s="24"/>
    </row>
    <row r="149" spans="2:4" ht="12">
      <c r="B149" s="24">
        <f t="shared" si="2"/>
        <v>39216</v>
      </c>
      <c r="D149" s="24"/>
    </row>
    <row r="150" spans="2:4" ht="12">
      <c r="B150" s="24">
        <f t="shared" si="2"/>
        <v>39217</v>
      </c>
      <c r="D150" s="24"/>
    </row>
    <row r="151" spans="2:4" ht="12">
      <c r="B151" s="24">
        <f t="shared" si="2"/>
        <v>39218</v>
      </c>
      <c r="D151" s="24"/>
    </row>
    <row r="152" spans="2:4" ht="12">
      <c r="B152" s="24">
        <f t="shared" si="2"/>
        <v>39219</v>
      </c>
      <c r="D152" s="24"/>
    </row>
    <row r="153" spans="2:4" ht="12">
      <c r="B153" s="24">
        <f t="shared" si="2"/>
        <v>39220</v>
      </c>
      <c r="D153" s="24"/>
    </row>
    <row r="154" spans="2:4" ht="12">
      <c r="B154" s="24">
        <f t="shared" si="2"/>
        <v>39221</v>
      </c>
      <c r="D154" s="24"/>
    </row>
    <row r="155" spans="2:4" ht="12">
      <c r="B155" s="24">
        <f t="shared" si="2"/>
        <v>39222</v>
      </c>
      <c r="D155" s="24"/>
    </row>
    <row r="156" spans="2:4" ht="12">
      <c r="B156" s="24">
        <f t="shared" si="2"/>
        <v>39223</v>
      </c>
      <c r="D156" s="24"/>
    </row>
    <row r="157" spans="2:4" ht="12">
      <c r="B157" s="24">
        <f t="shared" si="2"/>
        <v>39224</v>
      </c>
      <c r="D157" s="24"/>
    </row>
    <row r="158" spans="2:4" ht="12">
      <c r="B158" s="24">
        <f t="shared" si="2"/>
        <v>39225</v>
      </c>
      <c r="D158" s="24"/>
    </row>
    <row r="159" spans="2:4" ht="12">
      <c r="B159" s="24">
        <f t="shared" si="2"/>
        <v>39226</v>
      </c>
      <c r="D159" s="24"/>
    </row>
    <row r="160" spans="2:4" ht="12">
      <c r="B160" s="24">
        <f t="shared" si="2"/>
        <v>39227</v>
      </c>
      <c r="D160" s="24"/>
    </row>
    <row r="161" spans="2:4" ht="12">
      <c r="B161" s="24">
        <f t="shared" si="2"/>
        <v>39228</v>
      </c>
      <c r="D161" s="24"/>
    </row>
    <row r="162" spans="2:4" ht="12">
      <c r="B162" s="24">
        <f t="shared" si="2"/>
        <v>39229</v>
      </c>
      <c r="D162" s="24"/>
    </row>
    <row r="163" spans="2:4" ht="12">
      <c r="B163" s="24">
        <f t="shared" si="2"/>
        <v>39230</v>
      </c>
      <c r="D163" s="24"/>
    </row>
    <row r="164" spans="2:4" ht="12">
      <c r="B164" s="24">
        <f t="shared" si="2"/>
        <v>39231</v>
      </c>
      <c r="D164" s="24"/>
    </row>
    <row r="165" spans="2:4" ht="12">
      <c r="B165" s="24">
        <f t="shared" si="2"/>
        <v>39232</v>
      </c>
      <c r="D165" s="24"/>
    </row>
    <row r="166" spans="2:4" ht="12">
      <c r="B166" s="24">
        <f t="shared" si="2"/>
        <v>39233</v>
      </c>
      <c r="D166" s="24"/>
    </row>
    <row r="167" spans="2:4" ht="12">
      <c r="B167" s="24">
        <f t="shared" si="2"/>
        <v>39234</v>
      </c>
      <c r="D167" s="24"/>
    </row>
    <row r="168" spans="2:4" ht="12">
      <c r="B168" s="24">
        <f t="shared" si="2"/>
        <v>39235</v>
      </c>
      <c r="D168" s="24"/>
    </row>
    <row r="169" spans="2:4" ht="12">
      <c r="B169" s="24">
        <f t="shared" si="2"/>
        <v>39236</v>
      </c>
      <c r="D169" s="24"/>
    </row>
    <row r="170" spans="2:4" ht="12">
      <c r="B170" s="24">
        <f t="shared" si="2"/>
        <v>39237</v>
      </c>
      <c r="D170" s="24"/>
    </row>
    <row r="171" spans="2:4" ht="12">
      <c r="B171" s="24">
        <f t="shared" si="2"/>
        <v>39238</v>
      </c>
      <c r="D171" s="24"/>
    </row>
    <row r="172" spans="2:4" ht="12">
      <c r="B172" s="24">
        <f t="shared" si="2"/>
        <v>39239</v>
      </c>
      <c r="D172" s="24"/>
    </row>
    <row r="173" spans="2:4" ht="12">
      <c r="B173" s="24">
        <f t="shared" si="2"/>
        <v>39240</v>
      </c>
      <c r="D173" s="24"/>
    </row>
    <row r="174" spans="2:4" ht="12">
      <c r="B174" s="24">
        <f t="shared" si="2"/>
        <v>39241</v>
      </c>
      <c r="D174" s="24"/>
    </row>
    <row r="175" spans="2:4" ht="12">
      <c r="B175" s="24">
        <f t="shared" si="2"/>
        <v>39242</v>
      </c>
      <c r="D175" s="24"/>
    </row>
    <row r="176" spans="2:4" ht="12">
      <c r="B176" s="24">
        <f t="shared" si="2"/>
        <v>39243</v>
      </c>
      <c r="D176" s="24"/>
    </row>
    <row r="177" spans="2:4" ht="12">
      <c r="B177" s="24">
        <f t="shared" si="2"/>
        <v>39244</v>
      </c>
      <c r="D177" s="24"/>
    </row>
    <row r="178" spans="2:4" ht="12">
      <c r="B178" s="24">
        <f t="shared" si="2"/>
        <v>39245</v>
      </c>
      <c r="D178" s="24"/>
    </row>
    <row r="179" spans="2:4" ht="12">
      <c r="B179" s="24">
        <f t="shared" si="2"/>
        <v>39246</v>
      </c>
      <c r="D179" s="24"/>
    </row>
    <row r="180" spans="2:4" ht="12">
      <c r="B180" s="24">
        <f t="shared" si="2"/>
        <v>39247</v>
      </c>
      <c r="D180" s="24"/>
    </row>
    <row r="181" spans="2:4" ht="12">
      <c r="B181" s="24">
        <f t="shared" si="2"/>
        <v>39248</v>
      </c>
      <c r="D181" s="24"/>
    </row>
    <row r="182" spans="2:4" ht="12">
      <c r="B182" s="24">
        <f t="shared" si="2"/>
        <v>39249</v>
      </c>
      <c r="D182" s="24"/>
    </row>
    <row r="183" spans="2:4" ht="12">
      <c r="B183" s="24">
        <f t="shared" si="2"/>
        <v>39250</v>
      </c>
      <c r="D183" s="24"/>
    </row>
    <row r="184" spans="2:4" ht="12">
      <c r="B184" s="24">
        <f t="shared" si="2"/>
        <v>39251</v>
      </c>
      <c r="D184" s="24"/>
    </row>
    <row r="185" spans="2:4" ht="12">
      <c r="B185" s="24">
        <f t="shared" si="2"/>
        <v>39252</v>
      </c>
      <c r="D185" s="24"/>
    </row>
    <row r="186" spans="2:4" ht="12">
      <c r="B186" s="24">
        <f t="shared" si="2"/>
        <v>39253</v>
      </c>
      <c r="D186" s="24"/>
    </row>
    <row r="187" spans="2:4" ht="12">
      <c r="B187" s="24">
        <f t="shared" si="2"/>
        <v>39254</v>
      </c>
      <c r="D187" s="24"/>
    </row>
    <row r="188" spans="2:4" ht="12">
      <c r="B188" s="24">
        <f t="shared" si="2"/>
        <v>39255</v>
      </c>
      <c r="D188" s="24"/>
    </row>
    <row r="189" spans="2:4" ht="12">
      <c r="B189" s="24">
        <f t="shared" si="2"/>
        <v>39256</v>
      </c>
      <c r="D189" s="24"/>
    </row>
    <row r="190" spans="2:4" ht="12">
      <c r="B190" s="24">
        <f t="shared" si="2"/>
        <v>39257</v>
      </c>
      <c r="D190" s="24"/>
    </row>
    <row r="191" spans="2:4" ht="12">
      <c r="B191" s="24">
        <f t="shared" si="2"/>
        <v>39258</v>
      </c>
      <c r="D191" s="24"/>
    </row>
    <row r="192" spans="2:4" ht="12">
      <c r="B192" s="24">
        <f t="shared" si="2"/>
        <v>39259</v>
      </c>
      <c r="D192" s="24"/>
    </row>
    <row r="193" spans="2:4" ht="12">
      <c r="B193" s="24">
        <f t="shared" si="2"/>
        <v>39260</v>
      </c>
      <c r="D193" s="24"/>
    </row>
    <row r="194" spans="2:4" ht="12">
      <c r="B194" s="24">
        <f t="shared" si="2"/>
        <v>39261</v>
      </c>
      <c r="D194" s="24"/>
    </row>
    <row r="195" spans="2:4" ht="12">
      <c r="B195" s="24">
        <f t="shared" si="2"/>
        <v>39262</v>
      </c>
      <c r="D195" s="24"/>
    </row>
    <row r="196" spans="2:4" ht="12">
      <c r="B196" s="24">
        <f t="shared" si="2"/>
        <v>39263</v>
      </c>
      <c r="D196" s="24"/>
    </row>
    <row r="197" spans="2:4" ht="12">
      <c r="B197" s="24">
        <f t="shared" si="2"/>
        <v>39264</v>
      </c>
      <c r="D197" s="24"/>
    </row>
    <row r="198" spans="2:4" ht="12">
      <c r="B198" s="24">
        <f t="shared" si="2"/>
        <v>39265</v>
      </c>
      <c r="D198" s="24"/>
    </row>
    <row r="199" spans="2:4" ht="12">
      <c r="B199" s="24">
        <f t="shared" si="2"/>
        <v>39266</v>
      </c>
      <c r="D199" s="24"/>
    </row>
    <row r="200" spans="2:4" ht="12">
      <c r="B200" s="24">
        <f t="shared" si="2"/>
        <v>39267</v>
      </c>
      <c r="D200" s="24"/>
    </row>
    <row r="201" spans="2:4" ht="12">
      <c r="B201" s="24">
        <f t="shared" si="2"/>
        <v>39268</v>
      </c>
      <c r="D201" s="24"/>
    </row>
    <row r="202" spans="2:4" ht="12">
      <c r="B202" s="24">
        <f t="shared" si="2"/>
        <v>39269</v>
      </c>
      <c r="D202" s="24"/>
    </row>
    <row r="203" spans="2:4" ht="12">
      <c r="B203" s="24">
        <f t="shared" si="2"/>
        <v>39270</v>
      </c>
      <c r="D203" s="24"/>
    </row>
    <row r="204" spans="2:4" ht="12">
      <c r="B204" s="24">
        <f t="shared" si="2"/>
        <v>39271</v>
      </c>
      <c r="D204" s="24"/>
    </row>
    <row r="205" spans="2:4" ht="12">
      <c r="B205" s="24">
        <f t="shared" si="2"/>
        <v>39272</v>
      </c>
      <c r="D205" s="24"/>
    </row>
    <row r="206" spans="2:4" ht="12">
      <c r="B206" s="24">
        <f t="shared" si="2"/>
        <v>39273</v>
      </c>
      <c r="D206" s="24"/>
    </row>
    <row r="207" spans="2:4" ht="12">
      <c r="B207" s="24">
        <f t="shared" si="2"/>
        <v>39274</v>
      </c>
      <c r="D207" s="24"/>
    </row>
    <row r="208" spans="2:4" ht="12">
      <c r="B208" s="24">
        <f t="shared" si="2"/>
        <v>39275</v>
      </c>
      <c r="D208" s="24"/>
    </row>
    <row r="209" spans="2:4" ht="12">
      <c r="B209" s="24">
        <f aca="true" t="shared" si="3" ref="B209:B272">B208+1</f>
        <v>39276</v>
      </c>
      <c r="D209" s="24"/>
    </row>
    <row r="210" spans="2:4" ht="12">
      <c r="B210" s="24">
        <f t="shared" si="3"/>
        <v>39277</v>
      </c>
      <c r="D210" s="24"/>
    </row>
    <row r="211" spans="2:4" ht="12">
      <c r="B211" s="24">
        <f t="shared" si="3"/>
        <v>39278</v>
      </c>
      <c r="D211" s="24"/>
    </row>
    <row r="212" spans="2:4" ht="12">
      <c r="B212" s="24">
        <f t="shared" si="3"/>
        <v>39279</v>
      </c>
      <c r="C212" s="26" t="s">
        <v>38</v>
      </c>
      <c r="D212" s="24"/>
    </row>
    <row r="213" spans="1:4" ht="12">
      <c r="A213" t="s">
        <v>12</v>
      </c>
      <c r="B213" s="24">
        <f t="shared" si="3"/>
        <v>39280</v>
      </c>
      <c r="D213" s="24"/>
    </row>
    <row r="214" spans="2:4" ht="12">
      <c r="B214" s="24">
        <f t="shared" si="3"/>
        <v>39281</v>
      </c>
      <c r="D214" s="24"/>
    </row>
    <row r="215" spans="2:4" ht="12">
      <c r="B215" s="24">
        <f t="shared" si="3"/>
        <v>39282</v>
      </c>
      <c r="D215" s="24"/>
    </row>
    <row r="216" spans="2:4" ht="12">
      <c r="B216" s="24">
        <f t="shared" si="3"/>
        <v>39283</v>
      </c>
      <c r="D216" s="24"/>
    </row>
    <row r="217" spans="2:4" ht="12">
      <c r="B217" s="24">
        <f t="shared" si="3"/>
        <v>39284</v>
      </c>
      <c r="D217" s="24"/>
    </row>
    <row r="218" spans="2:4" ht="12">
      <c r="B218" s="24">
        <f t="shared" si="3"/>
        <v>39285</v>
      </c>
      <c r="D218" s="24"/>
    </row>
    <row r="219" spans="2:4" ht="12">
      <c r="B219" s="24">
        <f t="shared" si="3"/>
        <v>39286</v>
      </c>
      <c r="D219" s="24"/>
    </row>
    <row r="220" spans="2:4" ht="12">
      <c r="B220" s="24">
        <f t="shared" si="3"/>
        <v>39287</v>
      </c>
      <c r="D220" s="24"/>
    </row>
    <row r="221" spans="2:4" ht="12">
      <c r="B221" s="24">
        <f t="shared" si="3"/>
        <v>39288</v>
      </c>
      <c r="D221" s="24"/>
    </row>
    <row r="222" spans="2:4" ht="12">
      <c r="B222" s="24">
        <f t="shared" si="3"/>
        <v>39289</v>
      </c>
      <c r="D222" s="24"/>
    </row>
    <row r="223" spans="2:4" ht="12">
      <c r="B223" s="24">
        <f t="shared" si="3"/>
        <v>39290</v>
      </c>
      <c r="D223" s="24"/>
    </row>
    <row r="224" spans="2:4" ht="12">
      <c r="B224" s="24">
        <f t="shared" si="3"/>
        <v>39291</v>
      </c>
      <c r="D224" s="24"/>
    </row>
    <row r="225" spans="2:4" ht="12">
      <c r="B225" s="24">
        <f t="shared" si="3"/>
        <v>39292</v>
      </c>
      <c r="D225" s="24"/>
    </row>
    <row r="226" spans="2:4" ht="12">
      <c r="B226" s="24">
        <f t="shared" si="3"/>
        <v>39293</v>
      </c>
      <c r="D226" s="24"/>
    </row>
    <row r="227" spans="2:4" ht="12">
      <c r="B227" s="24">
        <f t="shared" si="3"/>
        <v>39294</v>
      </c>
      <c r="D227" s="24"/>
    </row>
    <row r="228" spans="2:4" ht="12">
      <c r="B228" s="24">
        <f t="shared" si="3"/>
        <v>39295</v>
      </c>
      <c r="D228" s="24"/>
    </row>
    <row r="229" spans="2:4" ht="12">
      <c r="B229" s="24">
        <f t="shared" si="3"/>
        <v>39296</v>
      </c>
      <c r="D229" s="24"/>
    </row>
    <row r="230" spans="2:4" ht="12">
      <c r="B230" s="24">
        <f t="shared" si="3"/>
        <v>39297</v>
      </c>
      <c r="D230" s="24"/>
    </row>
    <row r="231" spans="2:4" ht="12">
      <c r="B231" s="24">
        <f t="shared" si="3"/>
        <v>39298</v>
      </c>
      <c r="D231" s="24"/>
    </row>
    <row r="232" spans="2:4" ht="12">
      <c r="B232" s="24">
        <f t="shared" si="3"/>
        <v>39299</v>
      </c>
      <c r="D232" s="24"/>
    </row>
    <row r="233" spans="2:4" ht="12">
      <c r="B233" s="24">
        <f t="shared" si="3"/>
        <v>39300</v>
      </c>
      <c r="D233" s="24"/>
    </row>
    <row r="234" spans="2:4" ht="12">
      <c r="B234" s="24">
        <f t="shared" si="3"/>
        <v>39301</v>
      </c>
      <c r="D234" s="24"/>
    </row>
    <row r="235" spans="2:4" ht="12">
      <c r="B235" s="24">
        <f t="shared" si="3"/>
        <v>39302</v>
      </c>
      <c r="D235" s="24"/>
    </row>
    <row r="236" spans="2:4" ht="12">
      <c r="B236" s="24">
        <f t="shared" si="3"/>
        <v>39303</v>
      </c>
      <c r="D236" s="24"/>
    </row>
    <row r="237" spans="2:4" ht="12">
      <c r="B237" s="24">
        <f t="shared" si="3"/>
        <v>39304</v>
      </c>
      <c r="D237" s="24"/>
    </row>
    <row r="238" spans="2:4" ht="12">
      <c r="B238" s="24">
        <f t="shared" si="3"/>
        <v>39305</v>
      </c>
      <c r="D238" s="24"/>
    </row>
    <row r="239" spans="2:4" ht="12">
      <c r="B239" s="24">
        <f t="shared" si="3"/>
        <v>39306</v>
      </c>
      <c r="D239" s="24"/>
    </row>
    <row r="240" spans="2:4" ht="12">
      <c r="B240" s="24">
        <f t="shared" si="3"/>
        <v>39307</v>
      </c>
      <c r="D240" s="24"/>
    </row>
    <row r="241" spans="2:4" ht="12">
      <c r="B241" s="24">
        <f t="shared" si="3"/>
        <v>39308</v>
      </c>
      <c r="D241" s="24"/>
    </row>
    <row r="242" spans="2:4" ht="12">
      <c r="B242" s="24">
        <f t="shared" si="3"/>
        <v>39309</v>
      </c>
      <c r="D242" s="24"/>
    </row>
    <row r="243" spans="2:4" ht="12">
      <c r="B243" s="24">
        <f t="shared" si="3"/>
        <v>39310</v>
      </c>
      <c r="D243" s="24"/>
    </row>
    <row r="244" spans="2:4" ht="12">
      <c r="B244" s="24">
        <f t="shared" si="3"/>
        <v>39311</v>
      </c>
      <c r="D244" s="24"/>
    </row>
    <row r="245" spans="2:4" ht="12">
      <c r="B245" s="24">
        <f t="shared" si="3"/>
        <v>39312</v>
      </c>
      <c r="D245" s="24"/>
    </row>
    <row r="246" spans="2:4" ht="12">
      <c r="B246" s="24">
        <f t="shared" si="3"/>
        <v>39313</v>
      </c>
      <c r="D246" s="24"/>
    </row>
    <row r="247" spans="2:4" ht="12">
      <c r="B247" s="24">
        <f t="shared" si="3"/>
        <v>39314</v>
      </c>
      <c r="D247" s="24"/>
    </row>
    <row r="248" spans="2:4" ht="12">
      <c r="B248" s="24">
        <f t="shared" si="3"/>
        <v>39315</v>
      </c>
      <c r="D248" s="24"/>
    </row>
    <row r="249" spans="2:4" ht="12">
      <c r="B249" s="24">
        <f t="shared" si="3"/>
        <v>39316</v>
      </c>
      <c r="D249" s="24"/>
    </row>
    <row r="250" spans="2:4" ht="12">
      <c r="B250" s="24">
        <f t="shared" si="3"/>
        <v>39317</v>
      </c>
      <c r="D250" s="24"/>
    </row>
    <row r="251" spans="2:4" ht="12">
      <c r="B251" s="24">
        <f t="shared" si="3"/>
        <v>39318</v>
      </c>
      <c r="D251" s="24"/>
    </row>
    <row r="252" spans="2:4" ht="12">
      <c r="B252" s="24">
        <f t="shared" si="3"/>
        <v>39319</v>
      </c>
      <c r="D252" s="24"/>
    </row>
    <row r="253" spans="2:4" ht="12">
      <c r="B253" s="24">
        <f t="shared" si="3"/>
        <v>39320</v>
      </c>
      <c r="D253" s="24"/>
    </row>
    <row r="254" spans="2:4" ht="12">
      <c r="B254" s="24">
        <f t="shared" si="3"/>
        <v>39321</v>
      </c>
      <c r="D254" s="24"/>
    </row>
    <row r="255" spans="2:4" ht="12">
      <c r="B255" s="24">
        <f t="shared" si="3"/>
        <v>39322</v>
      </c>
      <c r="D255" s="24"/>
    </row>
    <row r="256" spans="2:4" ht="12">
      <c r="B256" s="24">
        <f t="shared" si="3"/>
        <v>39323</v>
      </c>
      <c r="D256" s="24"/>
    </row>
    <row r="257" spans="2:4" ht="12">
      <c r="B257" s="24">
        <f t="shared" si="3"/>
        <v>39324</v>
      </c>
      <c r="D257" s="24"/>
    </row>
    <row r="258" spans="2:4" ht="12">
      <c r="B258" s="24">
        <f t="shared" si="3"/>
        <v>39325</v>
      </c>
      <c r="D258" s="24"/>
    </row>
    <row r="259" spans="2:4" ht="12">
      <c r="B259" s="24">
        <f t="shared" si="3"/>
        <v>39326</v>
      </c>
      <c r="D259" s="24"/>
    </row>
    <row r="260" spans="2:4" ht="12">
      <c r="B260" s="24">
        <f t="shared" si="3"/>
        <v>39327</v>
      </c>
      <c r="D260" s="24"/>
    </row>
    <row r="261" spans="2:4" ht="12">
      <c r="B261" s="24">
        <f t="shared" si="3"/>
        <v>39328</v>
      </c>
      <c r="D261" s="24"/>
    </row>
    <row r="262" spans="2:4" ht="12">
      <c r="B262" s="24">
        <f t="shared" si="3"/>
        <v>39329</v>
      </c>
      <c r="D262" s="24"/>
    </row>
    <row r="263" spans="2:4" ht="12">
      <c r="B263" s="24">
        <f t="shared" si="3"/>
        <v>39330</v>
      </c>
      <c r="D263" s="24"/>
    </row>
    <row r="264" spans="2:4" ht="12">
      <c r="B264" s="24">
        <f t="shared" si="3"/>
        <v>39331</v>
      </c>
      <c r="D264" s="24"/>
    </row>
    <row r="265" spans="2:4" ht="12">
      <c r="B265" s="24">
        <f t="shared" si="3"/>
        <v>39332</v>
      </c>
      <c r="D265" s="24"/>
    </row>
    <row r="266" spans="2:4" ht="12">
      <c r="B266" s="24">
        <f t="shared" si="3"/>
        <v>39333</v>
      </c>
      <c r="D266" s="24"/>
    </row>
    <row r="267" spans="2:4" ht="12">
      <c r="B267" s="24">
        <f t="shared" si="3"/>
        <v>39334</v>
      </c>
      <c r="D267" s="24"/>
    </row>
    <row r="268" spans="2:4" ht="12">
      <c r="B268" s="24">
        <f t="shared" si="3"/>
        <v>39335</v>
      </c>
      <c r="D268" s="24"/>
    </row>
    <row r="269" spans="2:4" ht="12">
      <c r="B269" s="24">
        <f t="shared" si="3"/>
        <v>39336</v>
      </c>
      <c r="D269" s="24"/>
    </row>
    <row r="270" spans="2:4" ht="12">
      <c r="B270" s="24">
        <f t="shared" si="3"/>
        <v>39337</v>
      </c>
      <c r="D270" s="24"/>
    </row>
    <row r="271" spans="2:4" ht="12">
      <c r="B271" s="24">
        <f t="shared" si="3"/>
        <v>39338</v>
      </c>
      <c r="D271" s="24"/>
    </row>
    <row r="272" spans="2:4" ht="12">
      <c r="B272" s="24">
        <f t="shared" si="3"/>
        <v>39339</v>
      </c>
      <c r="D272" s="24"/>
    </row>
    <row r="273" spans="2:4" ht="12">
      <c r="B273" s="24">
        <f aca="true" t="shared" si="4" ref="B273:B336">B272+1</f>
        <v>39340</v>
      </c>
      <c r="D273" s="24"/>
    </row>
    <row r="274" spans="2:4" ht="12">
      <c r="B274" s="24">
        <f t="shared" si="4"/>
        <v>39341</v>
      </c>
      <c r="D274" s="24"/>
    </row>
    <row r="275" spans="2:4" ht="12">
      <c r="B275" s="24">
        <f t="shared" si="4"/>
        <v>39342</v>
      </c>
      <c r="C275" t="s">
        <v>39</v>
      </c>
      <c r="D275" s="24"/>
    </row>
    <row r="276" spans="1:4" ht="12">
      <c r="A276" t="s">
        <v>13</v>
      </c>
      <c r="B276" s="24">
        <f t="shared" si="4"/>
        <v>39343</v>
      </c>
      <c r="D276" s="24"/>
    </row>
    <row r="277" spans="2:4" ht="12">
      <c r="B277" s="24">
        <f t="shared" si="4"/>
        <v>39344</v>
      </c>
      <c r="D277" s="24"/>
    </row>
    <row r="278" spans="2:4" ht="12">
      <c r="B278" s="24">
        <f t="shared" si="4"/>
        <v>39345</v>
      </c>
      <c r="D278" s="24"/>
    </row>
    <row r="279" spans="2:4" ht="12">
      <c r="B279" s="24">
        <f t="shared" si="4"/>
        <v>39346</v>
      </c>
      <c r="D279" s="24"/>
    </row>
    <row r="280" spans="2:4" ht="12">
      <c r="B280" s="24">
        <f t="shared" si="4"/>
        <v>39347</v>
      </c>
      <c r="D280" s="24"/>
    </row>
    <row r="281" spans="1:4" ht="12">
      <c r="A281" t="s">
        <v>10</v>
      </c>
      <c r="B281" s="24">
        <f t="shared" si="4"/>
        <v>39348</v>
      </c>
      <c r="C281" t="s">
        <v>14</v>
      </c>
      <c r="D281" s="24"/>
    </row>
    <row r="282" spans="2:4" ht="12">
      <c r="B282" s="24">
        <f t="shared" si="4"/>
        <v>39349</v>
      </c>
      <c r="C282" t="s">
        <v>40</v>
      </c>
      <c r="D282" s="24"/>
    </row>
    <row r="283" spans="2:4" ht="12">
      <c r="B283" s="24">
        <f t="shared" si="4"/>
        <v>39350</v>
      </c>
      <c r="D283" s="24"/>
    </row>
    <row r="284" spans="2:4" ht="12">
      <c r="B284" s="24">
        <f t="shared" si="4"/>
        <v>39351</v>
      </c>
      <c r="D284" s="24"/>
    </row>
    <row r="285" spans="2:4" ht="12">
      <c r="B285" s="24">
        <f t="shared" si="4"/>
        <v>39352</v>
      </c>
      <c r="D285" s="24"/>
    </row>
    <row r="286" spans="2:4" ht="12">
      <c r="B286" s="24">
        <f t="shared" si="4"/>
        <v>39353</v>
      </c>
      <c r="D286" s="24"/>
    </row>
    <row r="287" spans="2:4" ht="12">
      <c r="B287" s="24">
        <f t="shared" si="4"/>
        <v>39354</v>
      </c>
      <c r="D287" s="24"/>
    </row>
    <row r="288" spans="2:4" ht="12">
      <c r="B288" s="24">
        <f t="shared" si="4"/>
        <v>39355</v>
      </c>
      <c r="D288" s="24"/>
    </row>
    <row r="289" spans="2:4" ht="12">
      <c r="B289" s="24">
        <f t="shared" si="4"/>
        <v>39356</v>
      </c>
      <c r="D289" s="24"/>
    </row>
    <row r="290" spans="2:4" ht="12">
      <c r="B290" s="24">
        <f t="shared" si="4"/>
        <v>39357</v>
      </c>
      <c r="D290" s="24"/>
    </row>
    <row r="291" spans="2:4" ht="12">
      <c r="B291" s="24">
        <f t="shared" si="4"/>
        <v>39358</v>
      </c>
      <c r="D291" s="24"/>
    </row>
    <row r="292" spans="2:4" ht="12">
      <c r="B292" s="24">
        <f t="shared" si="4"/>
        <v>39359</v>
      </c>
      <c r="D292" s="24"/>
    </row>
    <row r="293" spans="2:4" ht="12">
      <c r="B293" s="24">
        <f t="shared" si="4"/>
        <v>39360</v>
      </c>
      <c r="D293" s="24"/>
    </row>
    <row r="294" spans="2:4" ht="12">
      <c r="B294" s="24">
        <f t="shared" si="4"/>
        <v>39361</v>
      </c>
      <c r="D294" s="24"/>
    </row>
    <row r="295" spans="2:4" ht="12">
      <c r="B295" s="24">
        <f t="shared" si="4"/>
        <v>39362</v>
      </c>
      <c r="D295" s="24"/>
    </row>
    <row r="296" spans="2:4" ht="12">
      <c r="B296" s="24">
        <f t="shared" si="4"/>
        <v>39363</v>
      </c>
      <c r="C296" t="s">
        <v>15</v>
      </c>
      <c r="D296" s="24"/>
    </row>
    <row r="297" spans="1:4" ht="12">
      <c r="A297" t="s">
        <v>16</v>
      </c>
      <c r="B297" s="24">
        <f t="shared" si="4"/>
        <v>39364</v>
      </c>
      <c r="D297" s="24"/>
    </row>
    <row r="298" spans="2:4" ht="12">
      <c r="B298" s="24">
        <f t="shared" si="4"/>
        <v>39365</v>
      </c>
      <c r="D298" s="24"/>
    </row>
    <row r="299" spans="2:4" ht="12">
      <c r="B299" s="24">
        <f t="shared" si="4"/>
        <v>39366</v>
      </c>
      <c r="D299" s="24"/>
    </row>
    <row r="300" spans="2:4" ht="12">
      <c r="B300" s="24">
        <f t="shared" si="4"/>
        <v>39367</v>
      </c>
      <c r="D300" s="24"/>
    </row>
    <row r="301" spans="2:4" ht="12">
      <c r="B301" s="24">
        <f t="shared" si="4"/>
        <v>39368</v>
      </c>
      <c r="D301" s="24"/>
    </row>
    <row r="302" spans="2:4" ht="12">
      <c r="B302" s="24">
        <f t="shared" si="4"/>
        <v>39369</v>
      </c>
      <c r="D302" s="24"/>
    </row>
    <row r="303" spans="2:4" ht="12">
      <c r="B303" s="24">
        <f t="shared" si="4"/>
        <v>39370</v>
      </c>
      <c r="D303" s="24"/>
    </row>
    <row r="304" spans="2:4" ht="12">
      <c r="B304" s="24">
        <f t="shared" si="4"/>
        <v>39371</v>
      </c>
      <c r="D304" s="24"/>
    </row>
    <row r="305" spans="2:4" ht="12">
      <c r="B305" s="24">
        <f t="shared" si="4"/>
        <v>39372</v>
      </c>
      <c r="D305" s="24"/>
    </row>
    <row r="306" spans="2:4" ht="12">
      <c r="B306" s="24">
        <f t="shared" si="4"/>
        <v>39373</v>
      </c>
      <c r="D306" s="24"/>
    </row>
    <row r="307" spans="2:4" ht="12">
      <c r="B307" s="24">
        <f t="shared" si="4"/>
        <v>39374</v>
      </c>
      <c r="D307" s="24"/>
    </row>
    <row r="308" spans="2:4" ht="12">
      <c r="B308" s="24">
        <f t="shared" si="4"/>
        <v>39375</v>
      </c>
      <c r="D308" s="24"/>
    </row>
    <row r="309" spans="2:4" ht="12">
      <c r="B309" s="24">
        <f t="shared" si="4"/>
        <v>39376</v>
      </c>
      <c r="D309" s="24"/>
    </row>
    <row r="310" spans="2:4" ht="12">
      <c r="B310" s="24">
        <f t="shared" si="4"/>
        <v>39377</v>
      </c>
      <c r="D310" s="24"/>
    </row>
    <row r="311" spans="2:4" ht="12">
      <c r="B311" s="24">
        <f t="shared" si="4"/>
        <v>39378</v>
      </c>
      <c r="D311" s="24"/>
    </row>
    <row r="312" spans="2:4" ht="12">
      <c r="B312" s="24">
        <f t="shared" si="4"/>
        <v>39379</v>
      </c>
      <c r="D312" s="24"/>
    </row>
    <row r="313" spans="2:4" ht="12">
      <c r="B313" s="24">
        <f t="shared" si="4"/>
        <v>39380</v>
      </c>
      <c r="D313" s="24"/>
    </row>
    <row r="314" spans="2:4" ht="12">
      <c r="B314" s="24">
        <f t="shared" si="4"/>
        <v>39381</v>
      </c>
      <c r="D314" s="24"/>
    </row>
    <row r="315" spans="2:4" ht="12">
      <c r="B315" s="24">
        <f t="shared" si="4"/>
        <v>39382</v>
      </c>
      <c r="D315" s="24"/>
    </row>
    <row r="316" spans="2:4" ht="12">
      <c r="B316" s="24">
        <f t="shared" si="4"/>
        <v>39383</v>
      </c>
      <c r="D316" s="24"/>
    </row>
    <row r="317" spans="2:4" ht="12">
      <c r="B317" s="24">
        <f t="shared" si="4"/>
        <v>39384</v>
      </c>
      <c r="D317" s="24"/>
    </row>
    <row r="318" spans="2:4" ht="12">
      <c r="B318" s="24">
        <f t="shared" si="4"/>
        <v>39385</v>
      </c>
      <c r="D318" s="24"/>
    </row>
    <row r="319" spans="2:4" ht="12">
      <c r="B319" s="24">
        <f t="shared" si="4"/>
        <v>39386</v>
      </c>
      <c r="D319" s="24"/>
    </row>
    <row r="320" spans="2:4" ht="12">
      <c r="B320" s="24">
        <f t="shared" si="4"/>
        <v>39387</v>
      </c>
      <c r="D320" s="24"/>
    </row>
    <row r="321" spans="2:4" ht="12">
      <c r="B321" s="24">
        <f t="shared" si="4"/>
        <v>39388</v>
      </c>
      <c r="D321" s="24"/>
    </row>
    <row r="322" spans="2:4" ht="12">
      <c r="B322" s="24">
        <f t="shared" si="4"/>
        <v>39389</v>
      </c>
      <c r="C322" t="s">
        <v>17</v>
      </c>
      <c r="D322" s="24"/>
    </row>
    <row r="323" spans="2:4" ht="12">
      <c r="B323" s="24">
        <f t="shared" si="4"/>
        <v>39390</v>
      </c>
      <c r="D323" s="24"/>
    </row>
    <row r="324" spans="2:4" ht="12">
      <c r="B324" s="24">
        <f t="shared" si="4"/>
        <v>39391</v>
      </c>
      <c r="D324" s="24"/>
    </row>
    <row r="325" spans="2:4" ht="12">
      <c r="B325" s="24">
        <f t="shared" si="4"/>
        <v>39392</v>
      </c>
      <c r="D325" s="24"/>
    </row>
    <row r="326" spans="2:4" ht="12">
      <c r="B326" s="24">
        <f t="shared" si="4"/>
        <v>39393</v>
      </c>
      <c r="D326" s="24"/>
    </row>
    <row r="327" spans="2:4" ht="12">
      <c r="B327" s="24">
        <f t="shared" si="4"/>
        <v>39394</v>
      </c>
      <c r="D327" s="24"/>
    </row>
    <row r="328" spans="2:4" ht="12">
      <c r="B328" s="24">
        <f t="shared" si="4"/>
        <v>39395</v>
      </c>
      <c r="D328" s="24"/>
    </row>
    <row r="329" spans="2:4" ht="12">
      <c r="B329" s="24">
        <f t="shared" si="4"/>
        <v>39396</v>
      </c>
      <c r="D329" s="24"/>
    </row>
    <row r="330" spans="2:4" ht="12">
      <c r="B330" s="24">
        <f t="shared" si="4"/>
        <v>39397</v>
      </c>
      <c r="D330" s="24"/>
    </row>
    <row r="331" spans="2:4" ht="12">
      <c r="B331" s="24">
        <f t="shared" si="4"/>
        <v>39398</v>
      </c>
      <c r="D331" s="24"/>
    </row>
    <row r="332" spans="2:4" ht="12">
      <c r="B332" s="24">
        <f t="shared" si="4"/>
        <v>39399</v>
      </c>
      <c r="D332" s="24"/>
    </row>
    <row r="333" spans="2:4" ht="12">
      <c r="B333" s="24">
        <f t="shared" si="4"/>
        <v>39400</v>
      </c>
      <c r="D333" s="24"/>
    </row>
    <row r="334" spans="2:4" ht="12">
      <c r="B334" s="24">
        <f t="shared" si="4"/>
        <v>39401</v>
      </c>
      <c r="D334" s="24"/>
    </row>
    <row r="335" spans="2:4" ht="12">
      <c r="B335" s="24">
        <f t="shared" si="4"/>
        <v>39402</v>
      </c>
      <c r="D335" s="24"/>
    </row>
    <row r="336" spans="2:4" ht="12">
      <c r="B336" s="24">
        <f t="shared" si="4"/>
        <v>39403</v>
      </c>
      <c r="D336" s="24"/>
    </row>
    <row r="337" spans="2:4" ht="12">
      <c r="B337" s="24">
        <f aca="true" t="shared" si="5" ref="B337:B380">B336+1</f>
        <v>39404</v>
      </c>
      <c r="D337" s="24"/>
    </row>
    <row r="338" spans="2:4" ht="12">
      <c r="B338" s="24">
        <f t="shared" si="5"/>
        <v>39405</v>
      </c>
      <c r="D338" s="24"/>
    </row>
    <row r="339" spans="2:4" ht="12">
      <c r="B339" s="24">
        <f t="shared" si="5"/>
        <v>39406</v>
      </c>
      <c r="D339" s="24"/>
    </row>
    <row r="340" spans="2:4" ht="12">
      <c r="B340" s="24">
        <f t="shared" si="5"/>
        <v>39407</v>
      </c>
      <c r="D340" s="24"/>
    </row>
    <row r="341" spans="2:4" ht="12">
      <c r="B341" s="24">
        <f t="shared" si="5"/>
        <v>39408</v>
      </c>
      <c r="D341" s="24"/>
    </row>
    <row r="342" spans="2:4" ht="12">
      <c r="B342" s="24">
        <f t="shared" si="5"/>
        <v>39409</v>
      </c>
      <c r="C342" t="s">
        <v>18</v>
      </c>
      <c r="D342" s="24"/>
    </row>
    <row r="343" spans="2:4" ht="12">
      <c r="B343" s="24">
        <f t="shared" si="5"/>
        <v>39410</v>
      </c>
      <c r="C343" t="s">
        <v>40</v>
      </c>
      <c r="D343" s="24"/>
    </row>
    <row r="344" spans="2:4" ht="12">
      <c r="B344" s="24">
        <f t="shared" si="5"/>
        <v>39411</v>
      </c>
      <c r="D344" s="24"/>
    </row>
    <row r="345" spans="2:4" ht="12">
      <c r="B345" s="24">
        <f t="shared" si="5"/>
        <v>39412</v>
      </c>
      <c r="D345" s="24"/>
    </row>
    <row r="346" spans="2:4" ht="12">
      <c r="B346" s="24">
        <f t="shared" si="5"/>
        <v>39413</v>
      </c>
      <c r="D346" s="24"/>
    </row>
    <row r="347" spans="2:4" ht="12">
      <c r="B347" s="24">
        <f t="shared" si="5"/>
        <v>39414</v>
      </c>
      <c r="D347" s="24"/>
    </row>
    <row r="348" spans="2:4" ht="12">
      <c r="B348" s="24">
        <f t="shared" si="5"/>
        <v>39415</v>
      </c>
      <c r="D348" s="24"/>
    </row>
    <row r="349" spans="2:4" ht="12">
      <c r="B349" s="24">
        <f t="shared" si="5"/>
        <v>39416</v>
      </c>
      <c r="D349" s="24"/>
    </row>
    <row r="350" spans="2:4" ht="12">
      <c r="B350" s="24">
        <f t="shared" si="5"/>
        <v>39417</v>
      </c>
      <c r="D350" s="24"/>
    </row>
    <row r="351" spans="2:4" ht="12">
      <c r="B351" s="24">
        <f t="shared" si="5"/>
        <v>39418</v>
      </c>
      <c r="D351" s="24"/>
    </row>
    <row r="352" spans="2:4" ht="12">
      <c r="B352" s="24">
        <f t="shared" si="5"/>
        <v>39419</v>
      </c>
      <c r="D352" s="24"/>
    </row>
    <row r="353" spans="2:4" ht="12">
      <c r="B353" s="24">
        <f t="shared" si="5"/>
        <v>39420</v>
      </c>
      <c r="D353" s="24"/>
    </row>
    <row r="354" spans="2:4" ht="12">
      <c r="B354" s="24">
        <f t="shared" si="5"/>
        <v>39421</v>
      </c>
      <c r="D354" s="24"/>
    </row>
    <row r="355" spans="2:4" ht="12">
      <c r="B355" s="24">
        <f t="shared" si="5"/>
        <v>39422</v>
      </c>
      <c r="D355" s="24"/>
    </row>
    <row r="356" spans="2:4" ht="12">
      <c r="B356" s="24">
        <f t="shared" si="5"/>
        <v>39423</v>
      </c>
      <c r="D356" s="24"/>
    </row>
    <row r="357" spans="2:4" ht="12">
      <c r="B357" s="24">
        <f t="shared" si="5"/>
        <v>39424</v>
      </c>
      <c r="D357" s="24"/>
    </row>
    <row r="358" spans="2:4" ht="12">
      <c r="B358" s="24">
        <f t="shared" si="5"/>
        <v>39425</v>
      </c>
      <c r="D358" s="24"/>
    </row>
    <row r="359" spans="2:4" ht="12">
      <c r="B359" s="24">
        <f t="shared" si="5"/>
        <v>39426</v>
      </c>
      <c r="D359" s="24"/>
    </row>
    <row r="360" spans="2:4" ht="12">
      <c r="B360" s="24">
        <f t="shared" si="5"/>
        <v>39427</v>
      </c>
      <c r="D360" s="24"/>
    </row>
    <row r="361" spans="2:4" ht="12">
      <c r="B361" s="24">
        <f t="shared" si="5"/>
        <v>39428</v>
      </c>
      <c r="D361" s="24"/>
    </row>
    <row r="362" spans="2:4" ht="12">
      <c r="B362" s="24">
        <f t="shared" si="5"/>
        <v>39429</v>
      </c>
      <c r="D362" s="24"/>
    </row>
    <row r="363" spans="2:4" ht="12">
      <c r="B363" s="24">
        <f t="shared" si="5"/>
        <v>39430</v>
      </c>
      <c r="D363" s="24"/>
    </row>
    <row r="364" spans="2:4" ht="12">
      <c r="B364" s="24">
        <f t="shared" si="5"/>
        <v>39431</v>
      </c>
      <c r="D364" s="24"/>
    </row>
    <row r="365" spans="2:4" ht="12">
      <c r="B365" s="24">
        <f t="shared" si="5"/>
        <v>39432</v>
      </c>
      <c r="D365" s="24"/>
    </row>
    <row r="366" spans="2:4" ht="12">
      <c r="B366" s="24">
        <f t="shared" si="5"/>
        <v>39433</v>
      </c>
      <c r="D366" s="24"/>
    </row>
    <row r="367" spans="2:4" ht="12">
      <c r="B367" s="24">
        <f t="shared" si="5"/>
        <v>39434</v>
      </c>
      <c r="D367" s="24"/>
    </row>
    <row r="368" spans="2:4" ht="12">
      <c r="B368" s="24">
        <f t="shared" si="5"/>
        <v>39435</v>
      </c>
      <c r="D368" s="24"/>
    </row>
    <row r="369" spans="2:4" ht="12">
      <c r="B369" s="24">
        <f t="shared" si="5"/>
        <v>39436</v>
      </c>
      <c r="D369" s="24"/>
    </row>
    <row r="370" spans="2:4" ht="12">
      <c r="B370" s="24">
        <f t="shared" si="5"/>
        <v>39437</v>
      </c>
      <c r="D370" s="24"/>
    </row>
    <row r="371" spans="2:4" ht="12">
      <c r="B371" s="24">
        <f t="shared" si="5"/>
        <v>39438</v>
      </c>
      <c r="D371" s="24"/>
    </row>
    <row r="372" spans="2:4" ht="12">
      <c r="B372" s="24">
        <f t="shared" si="5"/>
        <v>39439</v>
      </c>
      <c r="C372" t="s">
        <v>19</v>
      </c>
      <c r="D372" s="24"/>
    </row>
    <row r="373" spans="2:4" ht="12">
      <c r="B373" s="24">
        <f t="shared" si="5"/>
        <v>39440</v>
      </c>
      <c r="D373" s="24"/>
    </row>
    <row r="374" spans="2:4" ht="12">
      <c r="B374" s="24">
        <f t="shared" si="5"/>
        <v>39441</v>
      </c>
      <c r="D374" s="24"/>
    </row>
    <row r="375" spans="2:4" ht="12">
      <c r="B375" s="24">
        <f t="shared" si="5"/>
        <v>39442</v>
      </c>
      <c r="D375" s="24"/>
    </row>
    <row r="376" spans="2:4" ht="12">
      <c r="B376" s="24">
        <f t="shared" si="5"/>
        <v>39443</v>
      </c>
      <c r="D376" s="24"/>
    </row>
    <row r="377" spans="2:4" ht="12">
      <c r="B377" s="24">
        <f t="shared" si="5"/>
        <v>39444</v>
      </c>
      <c r="D377" s="24"/>
    </row>
    <row r="378" spans="2:4" ht="12">
      <c r="B378" s="24">
        <f t="shared" si="5"/>
        <v>39445</v>
      </c>
      <c r="D378" s="24"/>
    </row>
    <row r="379" spans="2:4" ht="12">
      <c r="B379" s="24">
        <f t="shared" si="5"/>
        <v>39446</v>
      </c>
      <c r="D379" s="24"/>
    </row>
    <row r="380" spans="2:4" ht="12">
      <c r="B380" s="24">
        <f t="shared" si="5"/>
        <v>39447</v>
      </c>
      <c r="D380" s="24"/>
    </row>
    <row r="381" spans="2:4" ht="12">
      <c r="B381" s="24"/>
      <c r="D381" s="24"/>
    </row>
    <row r="382" spans="2:4" ht="12">
      <c r="B382" s="24"/>
      <c r="D382" s="24"/>
    </row>
  </sheetData>
  <conditionalFormatting sqref="B16:B380 D16:D380">
    <cfRule type="expression" priority="1" dxfId="7" stopIfTrue="1">
      <formula>IF(WEEKDAY(B16)=1,TRUE,FALSE)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H40" sqref="H40"/>
    </sheetView>
  </sheetViews>
  <sheetFormatPr defaultColWidth="9.00390625" defaultRowHeight="12.75"/>
  <cols>
    <col min="2" max="2" width="11.875" style="0" bestFit="1" customWidth="1"/>
  </cols>
  <sheetData>
    <row r="2" spans="2:3" ht="12">
      <c r="B2" s="29">
        <v>38845</v>
      </c>
      <c r="C2" t="s">
        <v>22</v>
      </c>
    </row>
    <row r="4" spans="2:3" s="27" customFormat="1" ht="12">
      <c r="B4" s="29">
        <v>39050</v>
      </c>
      <c r="C4" s="27" t="s">
        <v>41</v>
      </c>
    </row>
    <row r="5" s="27" customFormat="1" ht="12">
      <c r="C5" s="27" t="s">
        <v>42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watanabe</cp:lastModifiedBy>
  <cp:lastPrinted>2006-11-29T04:12:52Z</cp:lastPrinted>
  <dcterms:created xsi:type="dcterms:W3CDTF">2006-04-25T11:37:05Z</dcterms:created>
  <dcterms:modified xsi:type="dcterms:W3CDTF">2006-11-29T04:43:10Z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